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dent\Desktop\Мои документы\Аттестация предшкола Игнатенко А.И\"/>
    </mc:Choice>
  </mc:AlternateContent>
  <xr:revisionPtr revIDLastSave="0" documentId="13_ncr:1_{509C1DCD-ABD3-4470-85BE-ADB47C80EED5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  <sheet name="Лист1" sheetId="7" r:id="rId7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19" i="3"/>
  <c r="EI20" i="3" s="1"/>
  <c r="DR17" i="2" l="1"/>
  <c r="DR18" i="2" s="1"/>
  <c r="DQ17" i="2"/>
  <c r="DQ18" i="2" s="1"/>
  <c r="DP17" i="2"/>
  <c r="DP18" i="2" s="1"/>
  <c r="DO17" i="2"/>
  <c r="DO18" i="2" s="1"/>
  <c r="DN17" i="2"/>
  <c r="DN18" i="2" s="1"/>
  <c r="DM17" i="2"/>
  <c r="DM18" i="2" s="1"/>
  <c r="DL17" i="2"/>
  <c r="DL18" i="2" s="1"/>
  <c r="DK17" i="2"/>
  <c r="DK18" i="2" s="1"/>
  <c r="DJ17" i="2"/>
  <c r="DJ18" i="2" s="1"/>
  <c r="DI17" i="2"/>
  <c r="DI18" i="2" s="1"/>
  <c r="DH17" i="2"/>
  <c r="DH18" i="2" s="1"/>
  <c r="DG17" i="2"/>
  <c r="DG18" i="2" s="1"/>
  <c r="DF17" i="2"/>
  <c r="DF18" i="2" s="1"/>
  <c r="DE17" i="2"/>
  <c r="DE18" i="2" s="1"/>
  <c r="DD17" i="2"/>
  <c r="DD18" i="2" s="1"/>
  <c r="DC17" i="2"/>
  <c r="DC18" i="2" s="1"/>
  <c r="DB17" i="2"/>
  <c r="DB18" i="2" s="1"/>
  <c r="DA17" i="2"/>
  <c r="DA18" i="2" s="1"/>
  <c r="CZ17" i="2"/>
  <c r="CZ18" i="2" s="1"/>
  <c r="CY17" i="2"/>
  <c r="CY18" i="2" s="1"/>
  <c r="CX17" i="2"/>
  <c r="CX18" i="2" s="1"/>
  <c r="CW17" i="2"/>
  <c r="CW18" i="2" s="1"/>
  <c r="CV17" i="2"/>
  <c r="CV18" i="2" s="1"/>
  <c r="CU17" i="2"/>
  <c r="CU18" i="2" s="1"/>
  <c r="CT17" i="2"/>
  <c r="CT18" i="2" s="1"/>
  <c r="CS17" i="2"/>
  <c r="CS18" i="2" s="1"/>
  <c r="CR17" i="2"/>
  <c r="CR18" i="2" s="1"/>
  <c r="CQ17" i="2"/>
  <c r="CQ18" i="2" s="1"/>
  <c r="CP17" i="2"/>
  <c r="CP18" i="2" s="1"/>
  <c r="CO17" i="2"/>
  <c r="CO18" i="2" s="1"/>
  <c r="CN17" i="2"/>
  <c r="CN18" i="2" s="1"/>
  <c r="CM17" i="2"/>
  <c r="CM18" i="2" s="1"/>
  <c r="CL17" i="2"/>
  <c r="CL18" i="2" s="1"/>
  <c r="CK17" i="2"/>
  <c r="CK18" i="2" s="1"/>
  <c r="CJ17" i="2"/>
  <c r="CJ18" i="2" s="1"/>
  <c r="CI17" i="2"/>
  <c r="CI18" i="2" s="1"/>
  <c r="CH17" i="2"/>
  <c r="CH18" i="2" s="1"/>
  <c r="CG17" i="2"/>
  <c r="CG18" i="2" s="1"/>
  <c r="CF17" i="2"/>
  <c r="CF18" i="2" s="1"/>
  <c r="CE17" i="2"/>
  <c r="CE18" i="2" s="1"/>
  <c r="CD17" i="2"/>
  <c r="CD18" i="2" s="1"/>
  <c r="CC17" i="2"/>
  <c r="CC18" i="2" s="1"/>
  <c r="CB17" i="2"/>
  <c r="CB18" i="2" s="1"/>
  <c r="CA17" i="2"/>
  <c r="CA18" i="2" s="1"/>
  <c r="BZ17" i="2"/>
  <c r="BZ18" i="2" s="1"/>
  <c r="BY17" i="2"/>
  <c r="BY18" i="2" s="1"/>
  <c r="BX17" i="2"/>
  <c r="BX18" i="2" s="1"/>
  <c r="BW17" i="2"/>
  <c r="BW18" i="2" s="1"/>
  <c r="BV17" i="2"/>
  <c r="BV18" i="2" s="1"/>
  <c r="BU17" i="2"/>
  <c r="BU18" i="2" s="1"/>
  <c r="BT17" i="2"/>
  <c r="BT18" i="2" s="1"/>
  <c r="BS17" i="2"/>
  <c r="BS18" i="2" s="1"/>
  <c r="BR17" i="2"/>
  <c r="BR18" i="2" s="1"/>
  <c r="BQ17" i="2"/>
  <c r="BQ18" i="2" s="1"/>
  <c r="BP17" i="2"/>
  <c r="BP18" i="2" s="1"/>
  <c r="BO17" i="2"/>
  <c r="BO18" i="2" s="1"/>
  <c r="BN17" i="2"/>
  <c r="BN18" i="2" s="1"/>
  <c r="BM17" i="2"/>
  <c r="BM18" i="2" s="1"/>
  <c r="BL17" i="2"/>
  <c r="BL18" i="2" s="1"/>
  <c r="BK17" i="2"/>
  <c r="BK18" i="2" s="1"/>
  <c r="BJ17" i="2"/>
  <c r="BJ18" i="2" s="1"/>
  <c r="BI17" i="2"/>
  <c r="BI18" i="2" s="1"/>
  <c r="BH17" i="2"/>
  <c r="BH18" i="2" s="1"/>
  <c r="BG17" i="2"/>
  <c r="BG18" i="2" s="1"/>
  <c r="BF17" i="2"/>
  <c r="BF18" i="2" s="1"/>
  <c r="BE17" i="2"/>
  <c r="BE18" i="2" s="1"/>
  <c r="BD17" i="2"/>
  <c r="BD18" i="2" s="1"/>
  <c r="BC17" i="2"/>
  <c r="BC18" i="2" s="1"/>
  <c r="BB17" i="2"/>
  <c r="BB18" i="2" s="1"/>
  <c r="BA17" i="2"/>
  <c r="BA18" i="2" s="1"/>
  <c r="AZ17" i="2"/>
  <c r="AZ18" i="2" s="1"/>
  <c r="AY17" i="2"/>
  <c r="AY18" i="2" s="1"/>
  <c r="AX17" i="2"/>
  <c r="AX18" i="2" s="1"/>
  <c r="AW17" i="2"/>
  <c r="AW18" i="2" s="1"/>
  <c r="AV17" i="2"/>
  <c r="AV18" i="2" s="1"/>
  <c r="AU17" i="2"/>
  <c r="AU18" i="2" s="1"/>
  <c r="AT17" i="2"/>
  <c r="AT18" i="2" s="1"/>
  <c r="AS17" i="2"/>
  <c r="AS18" i="2" s="1"/>
  <c r="AR17" i="2"/>
  <c r="AR18" i="2" s="1"/>
  <c r="AQ17" i="2"/>
  <c r="AQ18" i="2" s="1"/>
  <c r="AP17" i="2"/>
  <c r="AP18" i="2" s="1"/>
  <c r="AO17" i="2"/>
  <c r="AO18" i="2" s="1"/>
  <c r="AN17" i="2"/>
  <c r="AN18" i="2" s="1"/>
  <c r="AM17" i="2"/>
  <c r="AM18" i="2" s="1"/>
  <c r="AL17" i="2"/>
  <c r="AL18" i="2" s="1"/>
  <c r="AK17" i="2"/>
  <c r="AK18" i="2" s="1"/>
  <c r="AJ17" i="2"/>
  <c r="AJ18" i="2" s="1"/>
  <c r="AI17" i="2"/>
  <c r="AI18" i="2" s="1"/>
  <c r="AH17" i="2"/>
  <c r="AH18" i="2" s="1"/>
  <c r="AG17" i="2"/>
  <c r="AG18" i="2" s="1"/>
  <c r="AF17" i="2"/>
  <c r="AF18" i="2" s="1"/>
  <c r="AE17" i="2"/>
  <c r="AE18" i="2" s="1"/>
  <c r="AD17" i="2"/>
  <c r="AD18" i="2" s="1"/>
  <c r="AC17" i="2"/>
  <c r="AC18" i="2" s="1"/>
  <c r="AB17" i="2"/>
  <c r="AB18" i="2" s="1"/>
  <c r="AA17" i="2"/>
  <c r="AA18" i="2" s="1"/>
  <c r="Z17" i="2"/>
  <c r="Z18" i="2" s="1"/>
  <c r="Y17" i="2"/>
  <c r="Y18" i="2" s="1"/>
  <c r="X17" i="2"/>
  <c r="X18" i="2" s="1"/>
  <c r="W17" i="2"/>
  <c r="W18" i="2" s="1"/>
  <c r="V17" i="2"/>
  <c r="V18" i="2" s="1"/>
  <c r="U17" i="2"/>
  <c r="U18" i="2" s="1"/>
  <c r="T17" i="2"/>
  <c r="T18" i="2" s="1"/>
  <c r="S17" i="2"/>
  <c r="S18" i="2" s="1"/>
  <c r="R17" i="2"/>
  <c r="R18" i="2" s="1"/>
  <c r="Q17" i="2"/>
  <c r="Q18" i="2" s="1"/>
  <c r="P17" i="2"/>
  <c r="P18" i="2" s="1"/>
  <c r="O17" i="2"/>
  <c r="O18" i="2" s="1"/>
  <c r="N17" i="2"/>
  <c r="N18" i="2" s="1"/>
  <c r="M17" i="2"/>
  <c r="M18" i="2" s="1"/>
  <c r="L17" i="2"/>
  <c r="L18" i="2" s="1"/>
  <c r="K17" i="2"/>
  <c r="K18" i="2" s="1"/>
  <c r="J17" i="2"/>
  <c r="J18" i="2" s="1"/>
  <c r="I17" i="2"/>
  <c r="I18" i="2" s="1"/>
  <c r="H17" i="2"/>
  <c r="H18" i="2" s="1"/>
  <c r="G17" i="2"/>
  <c r="G18" i="2" s="1"/>
  <c r="F17" i="2"/>
  <c r="F18" i="2" s="1"/>
  <c r="E17" i="2"/>
  <c r="E18" i="2" s="1"/>
  <c r="D17" i="2"/>
  <c r="D18" i="2" s="1"/>
  <c r="C17" i="2"/>
  <c r="C18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19" i="4"/>
  <c r="GR20" i="4" s="1"/>
  <c r="GQ19" i="4"/>
  <c r="GQ20" i="4" s="1"/>
  <c r="GP19" i="4"/>
  <c r="GP20" i="4" s="1"/>
  <c r="GO19" i="4"/>
  <c r="GO20" i="4" s="1"/>
  <c r="GN19" i="4"/>
  <c r="GN20" i="4" s="1"/>
  <c r="GM19" i="4"/>
  <c r="GM20" i="4" s="1"/>
  <c r="GL19" i="4"/>
  <c r="GL20" i="4" s="1"/>
  <c r="GK19" i="4"/>
  <c r="GK20" i="4" s="1"/>
  <c r="GJ19" i="4"/>
  <c r="GJ20" i="4" s="1"/>
  <c r="GI19" i="4"/>
  <c r="GI20" i="4" s="1"/>
  <c r="GH19" i="4"/>
  <c r="GH20" i="4" s="1"/>
  <c r="GG19" i="4"/>
  <c r="GG20" i="4" s="1"/>
  <c r="GF19" i="4"/>
  <c r="GF20" i="4" s="1"/>
  <c r="GE19" i="4"/>
  <c r="GE20" i="4" s="1"/>
  <c r="GD19" i="4"/>
  <c r="GD20" i="4" s="1"/>
  <c r="GC19" i="4"/>
  <c r="GC20" i="4" s="1"/>
  <c r="GB19" i="4"/>
  <c r="GB20" i="4" s="1"/>
  <c r="GA19" i="4"/>
  <c r="GA20" i="4" s="1"/>
  <c r="FZ19" i="4"/>
  <c r="FZ20" i="4" s="1"/>
  <c r="FY19" i="4"/>
  <c r="FY20" i="4" s="1"/>
  <c r="FX19" i="4"/>
  <c r="FX20" i="4" s="1"/>
  <c r="FW19" i="4"/>
  <c r="FW20" i="4" s="1"/>
  <c r="FV19" i="4"/>
  <c r="FV20" i="4" s="1"/>
  <c r="FU19" i="4"/>
  <c r="FU20" i="4" s="1"/>
  <c r="FT19" i="4"/>
  <c r="FT20" i="4" s="1"/>
  <c r="FS19" i="4"/>
  <c r="FS20" i="4" s="1"/>
  <c r="FR19" i="4"/>
  <c r="FR20" i="4" s="1"/>
  <c r="FQ19" i="4"/>
  <c r="FQ20" i="4" s="1"/>
  <c r="FP19" i="4"/>
  <c r="FP20" i="4" s="1"/>
  <c r="FO19" i="4"/>
  <c r="FO20" i="4" s="1"/>
  <c r="FN19" i="4"/>
  <c r="FN20" i="4" s="1"/>
  <c r="FM19" i="4"/>
  <c r="FM20" i="4" s="1"/>
  <c r="FL19" i="4"/>
  <c r="FL20" i="4" s="1"/>
  <c r="FK19" i="4"/>
  <c r="FK20" i="4" s="1"/>
  <c r="FJ19" i="4"/>
  <c r="FJ20" i="4" s="1"/>
  <c r="FI19" i="4"/>
  <c r="FI20" i="4" s="1"/>
  <c r="FH19" i="4"/>
  <c r="FH20" i="4" s="1"/>
  <c r="FG19" i="4"/>
  <c r="FG20" i="4" s="1"/>
  <c r="FF19" i="4"/>
  <c r="FF20" i="4" s="1"/>
  <c r="FE19" i="4"/>
  <c r="FE20" i="4" s="1"/>
  <c r="FD19" i="4"/>
  <c r="FD20" i="4" s="1"/>
  <c r="FC19" i="4"/>
  <c r="FC20" i="4" s="1"/>
  <c r="FB19" i="4"/>
  <c r="FB20" i="4" s="1"/>
  <c r="FA19" i="4"/>
  <c r="FA20" i="4" s="1"/>
  <c r="EZ19" i="4"/>
  <c r="EZ20" i="4" s="1"/>
  <c r="EY19" i="4"/>
  <c r="EY20" i="4" s="1"/>
  <c r="EX19" i="4"/>
  <c r="EX20" i="4" s="1"/>
  <c r="EW19" i="4"/>
  <c r="EW20" i="4" s="1"/>
  <c r="EV19" i="4"/>
  <c r="EV20" i="4" s="1"/>
  <c r="EU19" i="4"/>
  <c r="EU20" i="4" s="1"/>
  <c r="ET19" i="4"/>
  <c r="ET20" i="4" s="1"/>
  <c r="ES19" i="4"/>
  <c r="ES20" i="4" s="1"/>
  <c r="ER19" i="4"/>
  <c r="ER20" i="4" s="1"/>
  <c r="EQ19" i="4"/>
  <c r="EQ20" i="4" s="1"/>
  <c r="EP19" i="4"/>
  <c r="EP20" i="4" s="1"/>
  <c r="EO19" i="4"/>
  <c r="EO20" i="4" s="1"/>
  <c r="EN19" i="4"/>
  <c r="EN20" i="4" s="1"/>
  <c r="EM19" i="4"/>
  <c r="EM20" i="4" s="1"/>
  <c r="EL19" i="4"/>
  <c r="EL20" i="4" s="1"/>
  <c r="EK19" i="4"/>
  <c r="EK20" i="4" s="1"/>
  <c r="EJ19" i="4"/>
  <c r="EJ20" i="4" s="1"/>
  <c r="EI19" i="4"/>
  <c r="EI20" i="4" s="1"/>
  <c r="EH19" i="4"/>
  <c r="EH20" i="4" s="1"/>
  <c r="EG19" i="4"/>
  <c r="EG20" i="4" s="1"/>
  <c r="EF19" i="4"/>
  <c r="EF20" i="4" s="1"/>
  <c r="EE19" i="4"/>
  <c r="EE20" i="4" s="1"/>
  <c r="ED19" i="4"/>
  <c r="ED20" i="4" s="1"/>
  <c r="EC19" i="4"/>
  <c r="EC20" i="4" s="1"/>
  <c r="EB19" i="4"/>
  <c r="EB20" i="4" s="1"/>
  <c r="EA19" i="4"/>
  <c r="EA20" i="4" s="1"/>
  <c r="DZ19" i="4"/>
  <c r="DZ20" i="4" s="1"/>
  <c r="DY19" i="4"/>
  <c r="DY20" i="4" s="1"/>
  <c r="DX19" i="4"/>
  <c r="DX20" i="4" s="1"/>
  <c r="DW19" i="4"/>
  <c r="DW20" i="4" s="1"/>
  <c r="DV19" i="4"/>
  <c r="DV20" i="4" s="1"/>
  <c r="DU19" i="4"/>
  <c r="DU20" i="4" s="1"/>
  <c r="DT19" i="4"/>
  <c r="DT20" i="4" s="1"/>
  <c r="DS19" i="4"/>
  <c r="DS20" i="4" s="1"/>
  <c r="DR19" i="4"/>
  <c r="DR20" i="4" s="1"/>
  <c r="DQ19" i="4"/>
  <c r="DQ20" i="4" s="1"/>
  <c r="DP19" i="4"/>
  <c r="DP20" i="4" s="1"/>
  <c r="DO19" i="4"/>
  <c r="DO20" i="4" s="1"/>
  <c r="DN19" i="4"/>
  <c r="DN20" i="4" s="1"/>
  <c r="DM19" i="4"/>
  <c r="DM20" i="4" s="1"/>
  <c r="DL19" i="4"/>
  <c r="DL20" i="4" s="1"/>
  <c r="DK19" i="4"/>
  <c r="DK20" i="4" s="1"/>
  <c r="DJ19" i="4"/>
  <c r="DJ20" i="4" s="1"/>
  <c r="DI19" i="4"/>
  <c r="DI20" i="4" s="1"/>
  <c r="DH19" i="4"/>
  <c r="DH20" i="4" s="1"/>
  <c r="DG19" i="4"/>
  <c r="DG20" i="4" s="1"/>
  <c r="DF19" i="4"/>
  <c r="DF20" i="4" s="1"/>
  <c r="DE19" i="4"/>
  <c r="DE20" i="4" s="1"/>
  <c r="DD19" i="4"/>
  <c r="DD20" i="4" s="1"/>
  <c r="DC19" i="4"/>
  <c r="DC20" i="4" s="1"/>
  <c r="DB19" i="4"/>
  <c r="DB20" i="4" s="1"/>
  <c r="DA19" i="4"/>
  <c r="DA20" i="4" s="1"/>
  <c r="CZ19" i="4"/>
  <c r="CZ20" i="4" s="1"/>
  <c r="CY19" i="4"/>
  <c r="CY20" i="4" s="1"/>
  <c r="CX19" i="4"/>
  <c r="CX20" i="4" s="1"/>
  <c r="CW19" i="4"/>
  <c r="CW20" i="4" s="1"/>
  <c r="CV19" i="4"/>
  <c r="CV20" i="4" s="1"/>
  <c r="CU19" i="4"/>
  <c r="CU20" i="4" s="1"/>
  <c r="CT19" i="4"/>
  <c r="CT20" i="4" s="1"/>
  <c r="CS19" i="4"/>
  <c r="CS20" i="4" s="1"/>
  <c r="CR19" i="4"/>
  <c r="CR20" i="4" s="1"/>
  <c r="CQ19" i="4"/>
  <c r="CQ20" i="4" s="1"/>
  <c r="CP19" i="4"/>
  <c r="CP20" i="4" s="1"/>
  <c r="CO19" i="4"/>
  <c r="CO20" i="4" s="1"/>
  <c r="CN19" i="4"/>
  <c r="CN20" i="4" s="1"/>
  <c r="CM19" i="4"/>
  <c r="CM20" i="4" s="1"/>
  <c r="CL19" i="4"/>
  <c r="CL20" i="4" s="1"/>
  <c r="CK19" i="4"/>
  <c r="CK20" i="4" s="1"/>
  <c r="CJ19" i="4"/>
  <c r="CJ20" i="4" s="1"/>
  <c r="CI19" i="4"/>
  <c r="CI20" i="4" s="1"/>
  <c r="CH19" i="4"/>
  <c r="CH20" i="4" s="1"/>
  <c r="CG19" i="4"/>
  <c r="CG20" i="4" s="1"/>
  <c r="CF19" i="4"/>
  <c r="CF20" i="4" s="1"/>
  <c r="CE19" i="4"/>
  <c r="CE20" i="4" s="1"/>
  <c r="CD19" i="4"/>
  <c r="CD20" i="4" s="1"/>
  <c r="CC19" i="4"/>
  <c r="CC20" i="4" s="1"/>
  <c r="CB19" i="4"/>
  <c r="CB20" i="4" s="1"/>
  <c r="CA19" i="4"/>
  <c r="CA20" i="4" s="1"/>
  <c r="BZ19" i="4"/>
  <c r="BZ20" i="4" s="1"/>
  <c r="BY19" i="4"/>
  <c r="BY20" i="4" s="1"/>
  <c r="BX19" i="4"/>
  <c r="BX20" i="4" s="1"/>
  <c r="BW19" i="4"/>
  <c r="BW20" i="4" s="1"/>
  <c r="BV19" i="4"/>
  <c r="BV20" i="4" s="1"/>
  <c r="BU19" i="4"/>
  <c r="BU20" i="4" s="1"/>
  <c r="BT19" i="4"/>
  <c r="BT20" i="4" s="1"/>
  <c r="BS19" i="4"/>
  <c r="BS20" i="4" s="1"/>
  <c r="BR19" i="4"/>
  <c r="BR20" i="4" s="1"/>
  <c r="BQ19" i="4"/>
  <c r="BQ20" i="4" s="1"/>
  <c r="BP19" i="4"/>
  <c r="BP20" i="4" s="1"/>
  <c r="BO19" i="4"/>
  <c r="BO20" i="4" s="1"/>
  <c r="BN19" i="4"/>
  <c r="BN20" i="4" s="1"/>
  <c r="BM19" i="4"/>
  <c r="BM20" i="4" s="1"/>
  <c r="BL19" i="4"/>
  <c r="BL20" i="4" s="1"/>
  <c r="BK19" i="4"/>
  <c r="BK20" i="4" s="1"/>
  <c r="BJ19" i="4"/>
  <c r="BJ20" i="4" s="1"/>
  <c r="BI19" i="4"/>
  <c r="BI20" i="4" s="1"/>
  <c r="BH19" i="4"/>
  <c r="BH20" i="4" s="1"/>
  <c r="BG19" i="4"/>
  <c r="BG20" i="4" s="1"/>
  <c r="BF19" i="4"/>
  <c r="BF20" i="4" s="1"/>
  <c r="BE19" i="4"/>
  <c r="BE20" i="4" s="1"/>
  <c r="BD19" i="4"/>
  <c r="BD20" i="4" s="1"/>
  <c r="BC19" i="4"/>
  <c r="BC20" i="4" s="1"/>
  <c r="BB19" i="4"/>
  <c r="BB20" i="4" s="1"/>
  <c r="BA19" i="4"/>
  <c r="BA20" i="4" s="1"/>
  <c r="AZ19" i="4"/>
  <c r="AZ20" i="4" s="1"/>
  <c r="AY19" i="4"/>
  <c r="AY20" i="4" s="1"/>
  <c r="AX19" i="4"/>
  <c r="AX20" i="4" s="1"/>
  <c r="AW19" i="4"/>
  <c r="AW20" i="4" s="1"/>
  <c r="AV19" i="4"/>
  <c r="AV20" i="4" s="1"/>
  <c r="AU19" i="4"/>
  <c r="AU20" i="4" s="1"/>
  <c r="AT19" i="4"/>
  <c r="AT20" i="4" s="1"/>
  <c r="AS19" i="4"/>
  <c r="AS20" i="4" s="1"/>
  <c r="AR19" i="4"/>
  <c r="AR20" i="4" s="1"/>
  <c r="AQ19" i="4"/>
  <c r="AQ20" i="4" s="1"/>
  <c r="AP19" i="4"/>
  <c r="AP20" i="4" s="1"/>
  <c r="AO19" i="4"/>
  <c r="AO20" i="4" s="1"/>
  <c r="AN19" i="4"/>
  <c r="AN20" i="4" s="1"/>
  <c r="AM19" i="4"/>
  <c r="AM20" i="4" s="1"/>
  <c r="AL19" i="4"/>
  <c r="AL20" i="4" s="1"/>
  <c r="AK19" i="4"/>
  <c r="AK20" i="4" s="1"/>
  <c r="AJ19" i="4"/>
  <c r="AJ20" i="4" s="1"/>
  <c r="AI19" i="4"/>
  <c r="AI20" i="4" s="1"/>
  <c r="AH19" i="4"/>
  <c r="AH20" i="4" s="1"/>
  <c r="AG19" i="4"/>
  <c r="AG20" i="4" s="1"/>
  <c r="AF19" i="4"/>
  <c r="AF20" i="4" s="1"/>
  <c r="AE19" i="4"/>
  <c r="AE20" i="4" s="1"/>
  <c r="AD19" i="4"/>
  <c r="AD20" i="4" s="1"/>
  <c r="AC19" i="4"/>
  <c r="AC20" i="4" s="1"/>
  <c r="AB19" i="4"/>
  <c r="AB20" i="4" s="1"/>
  <c r="AA19" i="4"/>
  <c r="AA20" i="4" s="1"/>
  <c r="Z19" i="4"/>
  <c r="Z20" i="4" s="1"/>
  <c r="Y19" i="4"/>
  <c r="Y20" i="4" s="1"/>
  <c r="X19" i="4"/>
  <c r="X20" i="4" s="1"/>
  <c r="W19" i="4"/>
  <c r="W20" i="4" s="1"/>
  <c r="V19" i="4"/>
  <c r="V20" i="4" s="1"/>
  <c r="U19" i="4"/>
  <c r="U20" i="4" s="1"/>
  <c r="T19" i="4"/>
  <c r="T20" i="4" s="1"/>
  <c r="S19" i="4"/>
  <c r="S20" i="4" s="1"/>
  <c r="R19" i="4"/>
  <c r="R20" i="4" s="1"/>
  <c r="Q19" i="4"/>
  <c r="Q20" i="4" s="1"/>
  <c r="P19" i="4"/>
  <c r="P20" i="4" s="1"/>
  <c r="O19" i="4"/>
  <c r="O20" i="4" s="1"/>
  <c r="N19" i="4"/>
  <c r="N20" i="4" s="1"/>
  <c r="M19" i="4"/>
  <c r="M20" i="4" s="1"/>
  <c r="L19" i="4"/>
  <c r="L20" i="4" s="1"/>
  <c r="K19" i="4"/>
  <c r="K20" i="4" s="1"/>
  <c r="J19" i="4"/>
  <c r="J20" i="4" s="1"/>
  <c r="I19" i="4"/>
  <c r="I20" i="4" s="1"/>
  <c r="H19" i="4"/>
  <c r="H20" i="4" s="1"/>
  <c r="G19" i="4"/>
  <c r="G20" i="4" s="1"/>
  <c r="F19" i="4"/>
  <c r="F20" i="4" s="1"/>
  <c r="E19" i="4"/>
  <c r="E20" i="4" s="1"/>
  <c r="D19" i="4"/>
  <c r="D20" i="4" s="1"/>
  <c r="C19" i="4"/>
  <c r="C20" i="4" s="1"/>
  <c r="FK19" i="3"/>
  <c r="FK20" i="3" s="1"/>
  <c r="FJ19" i="3"/>
  <c r="FJ20" i="3" s="1"/>
  <c r="FI19" i="3"/>
  <c r="FI20" i="3" s="1"/>
  <c r="FH19" i="3"/>
  <c r="FH20" i="3" s="1"/>
  <c r="FG19" i="3"/>
  <c r="FG20" i="3" s="1"/>
  <c r="FF19" i="3"/>
  <c r="FF20" i="3" s="1"/>
  <c r="FE19" i="3"/>
  <c r="FE20" i="3" s="1"/>
  <c r="FD19" i="3"/>
  <c r="FD20" i="3" s="1"/>
  <c r="FC19" i="3"/>
  <c r="FC20" i="3" s="1"/>
  <c r="FB19" i="3"/>
  <c r="FB20" i="3" s="1"/>
  <c r="FA19" i="3"/>
  <c r="FA20" i="3" s="1"/>
  <c r="EZ19" i="3"/>
  <c r="EZ20" i="3" s="1"/>
  <c r="EY19" i="3"/>
  <c r="EY20" i="3" s="1"/>
  <c r="EX19" i="3"/>
  <c r="EX20" i="3" s="1"/>
  <c r="EW19" i="3"/>
  <c r="EW20" i="3" s="1"/>
  <c r="EV19" i="3"/>
  <c r="EV20" i="3" s="1"/>
  <c r="EU19" i="3"/>
  <c r="EU20" i="3" s="1"/>
  <c r="ET19" i="3"/>
  <c r="ET20" i="3" s="1"/>
  <c r="ES19" i="3"/>
  <c r="ES20" i="3" s="1"/>
  <c r="ER19" i="3"/>
  <c r="ER20" i="3" s="1"/>
  <c r="EQ19" i="3"/>
  <c r="EQ20" i="3" s="1"/>
  <c r="EP19" i="3"/>
  <c r="EP20" i="3" s="1"/>
  <c r="EO19" i="3"/>
  <c r="EO20" i="3" s="1"/>
  <c r="EN19" i="3"/>
  <c r="EN20" i="3" s="1"/>
  <c r="EM19" i="3"/>
  <c r="EM20" i="3" s="1"/>
  <c r="EL19" i="3"/>
  <c r="EL20" i="3" s="1"/>
  <c r="EK19" i="3"/>
  <c r="EK20" i="3" s="1"/>
  <c r="EJ19" i="3"/>
  <c r="EJ20" i="3" s="1"/>
  <c r="EH19" i="3"/>
  <c r="EH20" i="3" s="1"/>
  <c r="EG19" i="3"/>
  <c r="EG20" i="3" s="1"/>
  <c r="EF19" i="3"/>
  <c r="EF20" i="3" s="1"/>
  <c r="EE19" i="3"/>
  <c r="EE20" i="3" s="1"/>
  <c r="ED19" i="3"/>
  <c r="ED20" i="3" s="1"/>
  <c r="EC19" i="3"/>
  <c r="EC20" i="3" s="1"/>
  <c r="EB19" i="3"/>
  <c r="EB20" i="3" s="1"/>
  <c r="EA19" i="3"/>
  <c r="EA20" i="3" s="1"/>
  <c r="DZ19" i="3"/>
  <c r="DZ20" i="3" s="1"/>
  <c r="DY19" i="3"/>
  <c r="DY20" i="3" s="1"/>
  <c r="DX19" i="3"/>
  <c r="DX20" i="3" s="1"/>
  <c r="DW19" i="3"/>
  <c r="DW20" i="3" s="1"/>
  <c r="DV19" i="3"/>
  <c r="DV20" i="3" s="1"/>
  <c r="DU19" i="3"/>
  <c r="DU20" i="3" s="1"/>
  <c r="DT19" i="3"/>
  <c r="DT20" i="3" s="1"/>
  <c r="DS19" i="3"/>
  <c r="DS20" i="3" s="1"/>
  <c r="DR19" i="3"/>
  <c r="DR20" i="3" s="1"/>
  <c r="DQ19" i="3"/>
  <c r="DQ20" i="3" s="1"/>
  <c r="DP19" i="3"/>
  <c r="DP20" i="3" s="1"/>
  <c r="DO19" i="3"/>
  <c r="DO20" i="3" s="1"/>
  <c r="DN19" i="3"/>
  <c r="DN20" i="3" s="1"/>
  <c r="DM19" i="3"/>
  <c r="DM20" i="3" s="1"/>
  <c r="DL19" i="3"/>
  <c r="DL20" i="3" s="1"/>
  <c r="DK19" i="3"/>
  <c r="DK20" i="3" s="1"/>
  <c r="DJ19" i="3"/>
  <c r="DJ20" i="3" s="1"/>
  <c r="DI19" i="3"/>
  <c r="DI20" i="3" s="1"/>
  <c r="DH19" i="3"/>
  <c r="DH20" i="3" s="1"/>
  <c r="DG19" i="3"/>
  <c r="DG20" i="3" s="1"/>
  <c r="DF19" i="3"/>
  <c r="DF20" i="3" s="1"/>
  <c r="DE19" i="3"/>
  <c r="DE20" i="3" s="1"/>
  <c r="DD19" i="3"/>
  <c r="DD20" i="3" s="1"/>
  <c r="DC19" i="3"/>
  <c r="DC20" i="3" s="1"/>
  <c r="DB19" i="3"/>
  <c r="DB20" i="3" s="1"/>
  <c r="DA19" i="3"/>
  <c r="DA20" i="3" s="1"/>
  <c r="CZ19" i="3"/>
  <c r="CZ20" i="3" s="1"/>
  <c r="CY19" i="3"/>
  <c r="CY20" i="3" s="1"/>
  <c r="CX19" i="3"/>
  <c r="CX20" i="3" s="1"/>
  <c r="CW19" i="3"/>
  <c r="CW20" i="3" s="1"/>
  <c r="CV19" i="3"/>
  <c r="CV20" i="3" s="1"/>
  <c r="CU19" i="3"/>
  <c r="CU20" i="3" s="1"/>
  <c r="CT19" i="3"/>
  <c r="CT20" i="3" s="1"/>
  <c r="CS19" i="3"/>
  <c r="CS20" i="3" s="1"/>
  <c r="CR19" i="3"/>
  <c r="CR20" i="3" s="1"/>
  <c r="CQ19" i="3"/>
  <c r="CQ20" i="3" s="1"/>
  <c r="CP19" i="3"/>
  <c r="CP20" i="3" s="1"/>
  <c r="CO19" i="3"/>
  <c r="CO20" i="3" s="1"/>
  <c r="CN19" i="3"/>
  <c r="CN20" i="3" s="1"/>
  <c r="CM19" i="3"/>
  <c r="CM20" i="3" s="1"/>
  <c r="CL19" i="3"/>
  <c r="CL20" i="3" s="1"/>
  <c r="CK19" i="3"/>
  <c r="CK20" i="3" s="1"/>
  <c r="CJ19" i="3"/>
  <c r="CJ20" i="3" s="1"/>
  <c r="CI19" i="3"/>
  <c r="CI20" i="3" s="1"/>
  <c r="CH19" i="3"/>
  <c r="CH20" i="3" s="1"/>
  <c r="CG19" i="3"/>
  <c r="CG20" i="3" s="1"/>
  <c r="CF19" i="3"/>
  <c r="CF20" i="3" s="1"/>
  <c r="CE19" i="3"/>
  <c r="CE20" i="3" s="1"/>
  <c r="CD19" i="3"/>
  <c r="CD20" i="3" s="1"/>
  <c r="CC19" i="3"/>
  <c r="CC20" i="3" s="1"/>
  <c r="CB19" i="3"/>
  <c r="CB20" i="3" s="1"/>
  <c r="CA19" i="3"/>
  <c r="CA20" i="3" s="1"/>
  <c r="BZ19" i="3"/>
  <c r="BZ20" i="3" s="1"/>
  <c r="BY19" i="3"/>
  <c r="BY20" i="3" s="1"/>
  <c r="BX19" i="3"/>
  <c r="BX20" i="3" s="1"/>
  <c r="BW19" i="3"/>
  <c r="BW20" i="3" s="1"/>
  <c r="BV19" i="3"/>
  <c r="BV20" i="3" s="1"/>
  <c r="BU19" i="3"/>
  <c r="BU20" i="3" s="1"/>
  <c r="BT19" i="3"/>
  <c r="BT20" i="3" s="1"/>
  <c r="BS19" i="3"/>
  <c r="BS20" i="3" s="1"/>
  <c r="BR19" i="3"/>
  <c r="BR20" i="3" s="1"/>
  <c r="BQ19" i="3"/>
  <c r="BQ20" i="3" s="1"/>
  <c r="BP19" i="3"/>
  <c r="BP20" i="3" s="1"/>
  <c r="BO19" i="3"/>
  <c r="BO20" i="3" s="1"/>
  <c r="BN19" i="3"/>
  <c r="BN20" i="3" s="1"/>
  <c r="BM19" i="3"/>
  <c r="BM20" i="3" s="1"/>
  <c r="BL19" i="3"/>
  <c r="BL20" i="3" s="1"/>
  <c r="BK19" i="3"/>
  <c r="BK20" i="3" s="1"/>
  <c r="BJ19" i="3"/>
  <c r="BJ20" i="3" s="1"/>
  <c r="BI19" i="3"/>
  <c r="BI20" i="3" s="1"/>
  <c r="BH19" i="3"/>
  <c r="BH20" i="3" s="1"/>
  <c r="BG19" i="3"/>
  <c r="BG20" i="3" s="1"/>
  <c r="BF19" i="3"/>
  <c r="BF20" i="3" s="1"/>
  <c r="BE19" i="3"/>
  <c r="BE20" i="3" s="1"/>
  <c r="BD19" i="3"/>
  <c r="BD20" i="3" s="1"/>
  <c r="BC19" i="3"/>
  <c r="BC20" i="3" s="1"/>
  <c r="BB19" i="3"/>
  <c r="BB20" i="3" s="1"/>
  <c r="BA19" i="3"/>
  <c r="BA20" i="3" s="1"/>
  <c r="AZ19" i="3"/>
  <c r="AZ20" i="3" s="1"/>
  <c r="AY19" i="3"/>
  <c r="AY20" i="3" s="1"/>
  <c r="AX19" i="3"/>
  <c r="AX20" i="3" s="1"/>
  <c r="AW19" i="3"/>
  <c r="AW20" i="3" s="1"/>
  <c r="AV19" i="3"/>
  <c r="AV20" i="3" s="1"/>
  <c r="AU19" i="3"/>
  <c r="AU20" i="3" s="1"/>
  <c r="AT19" i="3"/>
  <c r="AT20" i="3" s="1"/>
  <c r="AS19" i="3"/>
  <c r="AS20" i="3" s="1"/>
  <c r="AR19" i="3"/>
  <c r="AR20" i="3" s="1"/>
  <c r="AQ19" i="3"/>
  <c r="AQ20" i="3" s="1"/>
  <c r="AP19" i="3"/>
  <c r="AP20" i="3" s="1"/>
  <c r="AO19" i="3"/>
  <c r="AO20" i="3" s="1"/>
  <c r="AN19" i="3"/>
  <c r="AN20" i="3" s="1"/>
  <c r="AM19" i="3"/>
  <c r="AM20" i="3" s="1"/>
  <c r="AL19" i="3"/>
  <c r="AL20" i="3" s="1"/>
  <c r="AK19" i="3"/>
  <c r="AK20" i="3" s="1"/>
  <c r="AJ19" i="3"/>
  <c r="AJ20" i="3" s="1"/>
  <c r="AI19" i="3"/>
  <c r="AI20" i="3" s="1"/>
  <c r="AH19" i="3"/>
  <c r="AH20" i="3" s="1"/>
  <c r="AG19" i="3"/>
  <c r="AG20" i="3" s="1"/>
  <c r="AF19" i="3"/>
  <c r="AF20" i="3" s="1"/>
  <c r="AE19" i="3"/>
  <c r="AE20" i="3" s="1"/>
  <c r="AD19" i="3"/>
  <c r="AD20" i="3" s="1"/>
  <c r="AC19" i="3"/>
  <c r="AC20" i="3" s="1"/>
  <c r="AB19" i="3"/>
  <c r="AB20" i="3" s="1"/>
  <c r="AA19" i="3"/>
  <c r="AA20" i="3" s="1"/>
  <c r="Z19" i="3"/>
  <c r="Z20" i="3" s="1"/>
  <c r="Y19" i="3"/>
  <c r="Y20" i="3" s="1"/>
  <c r="X19" i="3"/>
  <c r="X20" i="3" s="1"/>
  <c r="W19" i="3"/>
  <c r="W20" i="3" s="1"/>
  <c r="V19" i="3"/>
  <c r="V20" i="3" s="1"/>
  <c r="U19" i="3"/>
  <c r="U20" i="3" s="1"/>
  <c r="T19" i="3"/>
  <c r="T20" i="3" s="1"/>
  <c r="S19" i="3"/>
  <c r="S20" i="3" s="1"/>
  <c r="R19" i="3"/>
  <c r="R20" i="3" s="1"/>
  <c r="Q19" i="3"/>
  <c r="Q20" i="3" s="1"/>
  <c r="P19" i="3"/>
  <c r="P20" i="3" s="1"/>
  <c r="O19" i="3"/>
  <c r="O20" i="3" s="1"/>
  <c r="N19" i="3"/>
  <c r="N20" i="3" s="1"/>
  <c r="M19" i="3"/>
  <c r="M20" i="3" s="1"/>
  <c r="L19" i="3"/>
  <c r="L20" i="3" s="1"/>
  <c r="K19" i="3"/>
  <c r="K20" i="3" s="1"/>
  <c r="J19" i="3"/>
  <c r="J20" i="3" s="1"/>
  <c r="I19" i="3"/>
  <c r="I20" i="3" s="1"/>
  <c r="H19" i="3"/>
  <c r="H20" i="3" s="1"/>
  <c r="G19" i="3"/>
  <c r="G20" i="3" s="1"/>
  <c r="F19" i="3"/>
  <c r="F20" i="3" s="1"/>
  <c r="E19" i="3"/>
  <c r="E20" i="3" s="1"/>
  <c r="D19" i="3"/>
  <c r="D20" i="3" s="1"/>
  <c r="C19" i="3"/>
  <c r="C2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45" i="5" s="1"/>
  <c r="D45" i="5" s="1"/>
  <c r="E43" i="4"/>
  <c r="D43" i="4" s="1"/>
  <c r="E42" i="4"/>
  <c r="D42" i="4" s="1"/>
  <c r="E41" i="4"/>
  <c r="D41" i="4" s="1"/>
  <c r="M37" i="4"/>
  <c r="L37" i="4" s="1"/>
  <c r="M38" i="4"/>
  <c r="L38" i="4" s="1"/>
  <c r="M39" i="4"/>
  <c r="L39" i="4" s="1"/>
  <c r="K37" i="4"/>
  <c r="J37" i="4" s="1"/>
  <c r="K38" i="4"/>
  <c r="J38" i="4" s="1"/>
  <c r="K39" i="4"/>
  <c r="J39" i="4" s="1"/>
  <c r="I37" i="4"/>
  <c r="H37" i="4" s="1"/>
  <c r="I38" i="4"/>
  <c r="H38" i="4" s="1"/>
  <c r="I39" i="4"/>
  <c r="H39" i="4" s="1"/>
  <c r="G37" i="4"/>
  <c r="F37" i="4" s="1"/>
  <c r="G38" i="4"/>
  <c r="F38" i="4" s="1"/>
  <c r="G39" i="4"/>
  <c r="F39" i="4" s="1"/>
  <c r="E37" i="4"/>
  <c r="D37" i="4" s="1"/>
  <c r="E38" i="4"/>
  <c r="D38" i="4" s="1"/>
  <c r="E39" i="4"/>
  <c r="D39" i="4" s="1"/>
  <c r="E34" i="4"/>
  <c r="D34" i="4" s="1"/>
  <c r="E32" i="4"/>
  <c r="D32" i="4" s="1"/>
  <c r="E33" i="4"/>
  <c r="D33" i="4" s="1"/>
  <c r="I28" i="4"/>
  <c r="H28" i="4" s="1"/>
  <c r="I29" i="4"/>
  <c r="H29" i="4" s="1"/>
  <c r="I30" i="4"/>
  <c r="H30" i="4" s="1"/>
  <c r="G28" i="4"/>
  <c r="F28" i="4" s="1"/>
  <c r="G29" i="4"/>
  <c r="F29" i="4" s="1"/>
  <c r="G30" i="4"/>
  <c r="F30" i="4" s="1"/>
  <c r="E28" i="4"/>
  <c r="D28" i="4" s="1"/>
  <c r="E29" i="4"/>
  <c r="D29" i="4" s="1"/>
  <c r="E30" i="4"/>
  <c r="D30" i="4" s="1"/>
  <c r="E23" i="4"/>
  <c r="D23" i="4" s="1"/>
  <c r="E24" i="4"/>
  <c r="D24" i="4" s="1"/>
  <c r="E25" i="4"/>
  <c r="D25" i="4" s="1"/>
  <c r="E43" i="3"/>
  <c r="D43" i="3" s="1"/>
  <c r="E42" i="3"/>
  <c r="D42" i="3" s="1"/>
  <c r="E41" i="3"/>
  <c r="D41" i="3" s="1"/>
  <c r="M37" i="3"/>
  <c r="L37" i="3" s="1"/>
  <c r="M38" i="3"/>
  <c r="L38" i="3" s="1"/>
  <c r="M39" i="3"/>
  <c r="L39" i="3" s="1"/>
  <c r="K37" i="3"/>
  <c r="J37" i="3" s="1"/>
  <c r="K38" i="3"/>
  <c r="J38" i="3" s="1"/>
  <c r="K39" i="3"/>
  <c r="J39" i="3" s="1"/>
  <c r="I37" i="3"/>
  <c r="H37" i="3" s="1"/>
  <c r="I38" i="3"/>
  <c r="H38" i="3" s="1"/>
  <c r="I39" i="3"/>
  <c r="H39" i="3" s="1"/>
  <c r="G37" i="3"/>
  <c r="F37" i="3" s="1"/>
  <c r="G38" i="3"/>
  <c r="F38" i="3" s="1"/>
  <c r="G39" i="3"/>
  <c r="F39" i="3" s="1"/>
  <c r="E37" i="3"/>
  <c r="D37" i="3" s="1"/>
  <c r="E38" i="3"/>
  <c r="D38" i="3" s="1"/>
  <c r="E39" i="3"/>
  <c r="D39" i="3" s="1"/>
  <c r="E32" i="3"/>
  <c r="D32" i="3" s="1"/>
  <c r="E33" i="3"/>
  <c r="D33" i="3" s="1"/>
  <c r="E34" i="3"/>
  <c r="D34" i="3" s="1"/>
  <c r="E30" i="3"/>
  <c r="D30" i="3" s="1"/>
  <c r="E29" i="3"/>
  <c r="D29" i="3" s="1"/>
  <c r="E24" i="3"/>
  <c r="D24" i="3" s="1"/>
  <c r="I28" i="3"/>
  <c r="H28" i="3" s="1"/>
  <c r="I29" i="3"/>
  <c r="H29" i="3" s="1"/>
  <c r="I30" i="3"/>
  <c r="H30" i="3" s="1"/>
  <c r="G29" i="3"/>
  <c r="F29" i="3" s="1"/>
  <c r="G30" i="3"/>
  <c r="F30" i="3" s="1"/>
  <c r="E28" i="3"/>
  <c r="D28" i="3" s="1"/>
  <c r="M35" i="2"/>
  <c r="L35" i="2" s="1"/>
  <c r="M36" i="2"/>
  <c r="L36" i="2" s="1"/>
  <c r="M37" i="2"/>
  <c r="L37" i="2" s="1"/>
  <c r="K35" i="2"/>
  <c r="J35" i="2" s="1"/>
  <c r="K36" i="2"/>
  <c r="J36" i="2" s="1"/>
  <c r="K37" i="2"/>
  <c r="J37" i="2" s="1"/>
  <c r="I35" i="2"/>
  <c r="H35" i="2" s="1"/>
  <c r="I36" i="2"/>
  <c r="H36" i="2" s="1"/>
  <c r="I37" i="2"/>
  <c r="H37" i="2" s="1"/>
  <c r="G35" i="2"/>
  <c r="F35" i="2" s="1"/>
  <c r="G36" i="2"/>
  <c r="F36" i="2" s="1"/>
  <c r="G37" i="2"/>
  <c r="F37" i="2" s="1"/>
  <c r="E35" i="2"/>
  <c r="D35" i="2" s="1"/>
  <c r="E36" i="2"/>
  <c r="D36" i="2" s="1"/>
  <c r="E37" i="2"/>
  <c r="D37" i="2" s="1"/>
  <c r="E28" i="2"/>
  <c r="D28" i="2" s="1"/>
  <c r="E26" i="2"/>
  <c r="D26" i="2" s="1"/>
  <c r="E27" i="2"/>
  <c r="D27" i="2" s="1"/>
  <c r="G26" i="2"/>
  <c r="F26" i="2" s="1"/>
  <c r="G27" i="2"/>
  <c r="F27" i="2" s="1"/>
  <c r="G28" i="2"/>
  <c r="F28" i="2" s="1"/>
  <c r="E30" i="2"/>
  <c r="D30" i="2" s="1"/>
  <c r="E32" i="2"/>
  <c r="D32" i="2" s="1"/>
  <c r="E39" i="2"/>
  <c r="D39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23" i="3"/>
  <c r="D23" i="3" s="1"/>
  <c r="E53" i="5"/>
  <c r="D53" i="5" s="1"/>
  <c r="E63" i="5"/>
  <c r="D63" i="5" s="1"/>
  <c r="E21" i="2"/>
  <c r="D21" i="2" s="1"/>
  <c r="D49" i="5"/>
  <c r="E54" i="5"/>
  <c r="D54" i="5" s="1"/>
  <c r="E23" i="2"/>
  <c r="D23" i="2" s="1"/>
  <c r="E55" i="1"/>
  <c r="D55" i="1" s="1"/>
  <c r="E62" i="1"/>
  <c r="D62" i="1" s="1"/>
  <c r="E22" i="2"/>
  <c r="D22" i="2" s="1"/>
  <c r="E31" i="2"/>
  <c r="D31" i="2" s="1"/>
  <c r="E25" i="3"/>
  <c r="D25" i="3" s="1"/>
  <c r="E54" i="1"/>
  <c r="D54" i="1" s="1"/>
  <c r="E63" i="1"/>
  <c r="D63" i="1" s="1"/>
  <c r="E64" i="1"/>
  <c r="D64" i="1" s="1"/>
  <c r="E40" i="2"/>
  <c r="D40" i="2" s="1"/>
  <c r="E41" i="2"/>
  <c r="D41" i="2" s="1"/>
  <c r="K51" i="5" l="1"/>
  <c r="J48" i="5"/>
  <c r="J51" i="5"/>
  <c r="H31" i="3"/>
  <c r="I31" i="3"/>
  <c r="G28" i="3"/>
  <c r="F2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40" i="4"/>
  <c r="M40" i="4"/>
  <c r="K40" i="4"/>
  <c r="J40" i="4"/>
  <c r="H40" i="4"/>
  <c r="I40" i="4"/>
  <c r="F40" i="4"/>
  <c r="G40" i="4"/>
  <c r="I31" i="4"/>
  <c r="H31" i="4"/>
  <c r="G31" i="4"/>
  <c r="F31" i="4"/>
  <c r="E44" i="4"/>
  <c r="D26" i="4"/>
  <c r="M40" i="3"/>
  <c r="L40" i="3"/>
  <c r="K40" i="3"/>
  <c r="J40" i="3"/>
  <c r="H40" i="3"/>
  <c r="I40" i="3"/>
  <c r="G40" i="3"/>
  <c r="F40" i="3"/>
  <c r="D60" i="5"/>
  <c r="E51" i="5"/>
  <c r="E64" i="5"/>
  <c r="D35" i="4"/>
  <c r="E31" i="3"/>
  <c r="E40" i="3"/>
  <c r="E44" i="3"/>
  <c r="D31" i="3"/>
  <c r="D44" i="3"/>
  <c r="M38" i="2"/>
  <c r="L38" i="2"/>
  <c r="J38" i="2"/>
  <c r="K38" i="2"/>
  <c r="H38" i="2"/>
  <c r="I38" i="2"/>
  <c r="G29" i="2"/>
  <c r="F29" i="2"/>
  <c r="E33" i="2"/>
  <c r="D33" i="2"/>
  <c r="D29" i="2"/>
  <c r="E24" i="2"/>
  <c r="D38" i="2"/>
  <c r="D24" i="2"/>
  <c r="F61" i="1"/>
  <c r="G61" i="1"/>
  <c r="F49" i="1"/>
  <c r="F52" i="1" s="1"/>
  <c r="G52" i="1"/>
  <c r="D56" i="1"/>
  <c r="D65" i="1"/>
  <c r="D26" i="3"/>
  <c r="D40" i="4"/>
  <c r="E60" i="5"/>
  <c r="E26" i="3"/>
  <c r="D40" i="3"/>
  <c r="E35" i="3"/>
  <c r="D35" i="3"/>
  <c r="D52" i="5"/>
  <c r="D55" i="5" s="1"/>
  <c r="E29" i="2"/>
  <c r="D44" i="4"/>
  <c r="E38" i="2"/>
  <c r="E40" i="4"/>
  <c r="E56" i="1"/>
  <c r="D61" i="1"/>
  <c r="E42" i="2"/>
  <c r="E35" i="4"/>
  <c r="E65" i="1"/>
  <c r="E31" i="4"/>
  <c r="E52" i="1"/>
  <c r="D31" i="4"/>
  <c r="E26" i="4"/>
  <c r="E61" i="1"/>
  <c r="D42" i="2"/>
  <c r="E46" i="5"/>
  <c r="D46" i="5"/>
  <c r="D52" i="1"/>
  <c r="F31" i="3" l="1"/>
  <c r="G31" i="3"/>
  <c r="E47" i="1"/>
</calcChain>
</file>

<file path=xl/sharedStrings.xml><?xml version="1.0" encoding="utf-8"?>
<sst xmlns="http://schemas.openxmlformats.org/spreadsheetml/2006/main" count="2278" uniqueCount="1429">
  <si>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</si>
  <si>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</si>
  <si>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</si>
  <si>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</si>
  <si>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</si>
  <si>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</si>
  <si>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</si>
  <si>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</si>
  <si>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</si>
  <si>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</si>
  <si>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</si>
  <si>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</si>
  <si>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</si>
  <si>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</si>
  <si>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</si>
  <si>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</si>
  <si>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</si>
  <si>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</si>
  <si>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</si>
  <si>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</si>
  <si>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</si>
  <si>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</si>
  <si>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</si>
  <si>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</si>
  <si>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</si>
  <si>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</si>
  <si>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</si>
  <si>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</si>
  <si>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</si>
  <si>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</si>
  <si>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</si>
  <si>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</si>
  <si>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</si>
  <si>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</si>
  <si>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</si>
  <si>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</si>
  <si>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</si>
  <si>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</si>
  <si>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</si>
  <si>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</si>
  <si>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</si>
  <si>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</si>
  <si>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</si>
  <si>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</si>
  <si>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</si>
  <si>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</si>
  <si>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</si>
  <si>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</si>
  <si>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</si>
  <si>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</si>
  <si>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</si>
  <si>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</si>
  <si>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</si>
  <si>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</si>
  <si>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</si>
  <si>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</si>
  <si>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</si>
  <si>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</si>
  <si>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</si>
  <si>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</si>
  <si>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</si>
  <si>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</si>
  <si>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</si>
  <si>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</si>
  <si>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</si>
  <si>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</si>
  <si>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</si>
  <si>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</si>
  <si>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</si>
  <si>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</si>
  <si>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</si>
  <si>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</si>
  <si>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</si>
  <si>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</si>
  <si>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</si>
  <si>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</si>
  <si>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</si>
  <si>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</si>
  <si>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</si>
  <si>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</si>
  <si>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</si>
  <si>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</si>
  <si>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</si>
  <si>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</si>
  <si>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</si>
  <si>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</si>
  <si>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</si>
  <si>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</si>
  <si>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</si>
  <si>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</si>
  <si>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</si>
  <si>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</si>
  <si>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</si>
  <si>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</si>
  <si>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</si>
  <si>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</si>
  <si>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</si>
  <si>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</si>
  <si>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</si>
  <si>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</si>
  <si>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</si>
  <si>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</si>
  <si>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</si>
  <si>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</si>
  <si>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</si>
  <si>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</si>
  <si>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</si>
  <si>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</si>
  <si>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</si>
  <si>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</si>
  <si>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</si>
  <si>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</si>
  <si>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</si>
  <si>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</si>
  <si>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</si>
  <si>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</si>
  <si>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</si>
  <si>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</si>
  <si>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</si>
  <si>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</si>
  <si>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</si>
  <si>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</si>
  <si>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</si>
  <si>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</si>
  <si>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</si>
  <si>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</si>
  <si>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</si>
  <si>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</si>
  <si>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</si>
  <si>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</si>
  <si>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</si>
  <si>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</si>
  <si>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</si>
  <si>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</si>
  <si>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</si>
  <si>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</si>
  <si>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</si>
  <si>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</si>
  <si>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</si>
  <si>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</si>
  <si>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</si>
  <si>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</si>
  <si>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</si>
  <si>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</si>
  <si>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</si>
  <si>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</si>
  <si>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</si>
  <si>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</si>
  <si>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</si>
  <si>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</si>
  <si>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</si>
  <si>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</si>
  <si>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</si>
  <si>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</si>
  <si>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</si>
  <si>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</si>
  <si>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</si>
  <si>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</si>
  <si>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</si>
  <si>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</si>
  <si>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</si>
  <si>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</si>
  <si>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</si>
  <si>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</si>
  <si>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</si>
  <si>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</si>
  <si>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</si>
  <si>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</si>
  <si>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</si>
  <si>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</si>
  <si>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</si>
  <si>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</si>
  <si>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</si>
  <si>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</si>
  <si>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</si>
  <si>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</si>
  <si>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</si>
  <si>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</si>
  <si>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</si>
  <si>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</si>
  <si>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</si>
  <si>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</si>
  <si>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</si>
  <si>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</si>
  <si>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</si>
  <si>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</si>
  <si>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</si>
  <si>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</si>
  <si>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</si>
  <si>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</si>
  <si>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</si>
  <si>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</si>
  <si>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</si>
  <si>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</si>
  <si>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</si>
  <si>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</si>
  <si>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</si>
  <si>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</si>
  <si>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</si>
  <si>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</si>
  <si>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</si>
  <si>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</si>
  <si>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</si>
  <si>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</si>
  <si>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</si>
  <si>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</si>
  <si>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</si>
  <si>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</si>
  <si>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</si>
  <si>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</si>
  <si>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</si>
  <si>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</si>
  <si>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</si>
  <si>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</si>
  <si>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</si>
  <si>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</si>
  <si>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</si>
  <si>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</si>
  <si>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</si>
  <si>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</si>
  <si>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</si>
  <si>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</si>
  <si>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</si>
  <si>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</si>
  <si>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</si>
  <si>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</si>
  <si>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</si>
  <si>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</si>
  <si>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</si>
  <si>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</si>
  <si>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</si>
  <si>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</si>
  <si>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</si>
  <si>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</si>
  <si>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</si>
  <si>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</si>
  <si>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</si>
  <si>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</si>
  <si>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</si>
  <si>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</si>
  <si>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</si>
  <si>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</si>
  <si>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</si>
  <si>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</si>
  <si>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</si>
  <si>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</si>
  <si>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</si>
  <si>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</si>
  <si>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</si>
  <si>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</si>
  <si>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</si>
  <si>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</si>
  <si>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</si>
  <si>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</si>
  <si>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</si>
  <si>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</si>
  <si>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</si>
  <si>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</si>
  <si>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</si>
  <si>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</si>
  <si>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</si>
  <si>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</si>
  <si>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</si>
  <si>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</si>
  <si>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</si>
  <si>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</si>
  <si>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</si>
  <si>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</si>
  <si>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</si>
  <si>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</si>
  <si>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</si>
  <si>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</si>
  <si>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</si>
  <si>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</si>
  <si>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</si>
  <si>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</si>
  <si>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</si>
  <si>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</si>
  <si>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</si>
  <si>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</si>
  <si>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</si>
  <si>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</si>
  <si>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</si>
  <si>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</si>
  <si>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</si>
  <si>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</si>
  <si>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</si>
  <si>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</si>
  <si>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</si>
  <si>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</si>
  <si>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</si>
  <si>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</si>
  <si>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</si>
  <si>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</si>
  <si>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</si>
  <si>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</si>
  <si>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</si>
  <si>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</si>
  <si>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</si>
  <si>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</si>
  <si>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</si>
  <si>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</si>
  <si>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</si>
  <si>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</si>
  <si>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</si>
  <si>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</si>
  <si>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</si>
  <si>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</si>
  <si>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</si>
  <si>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</si>
  <si>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</si>
  <si>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</si>
  <si>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</si>
  <si>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</si>
  <si>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</si>
  <si>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</si>
  <si>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</si>
  <si>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</si>
  <si>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</si>
  <si>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</si>
  <si>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</si>
  <si>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</si>
  <si>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</si>
  <si>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</si>
  <si>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</si>
  <si>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</si>
  <si>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</si>
  <si>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</si>
  <si>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</si>
  <si>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</si>
  <si>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</si>
  <si>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</si>
  <si>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</si>
  <si>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</si>
  <si>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</si>
  <si>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</si>
  <si>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</si>
  <si>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</si>
  <si>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</si>
  <si>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</si>
  <si>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</si>
  <si>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</si>
  <si>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</si>
  <si>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</si>
  <si>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</si>
  <si>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</si>
  <si>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</si>
  <si>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</si>
  <si>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</si>
  <si>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</si>
  <si>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</si>
  <si>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</si>
  <si>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</si>
  <si>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</si>
  <si>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</si>
  <si>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</si>
  <si>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</si>
  <si>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</si>
  <si>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</si>
  <si>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</si>
  <si>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</si>
  <si>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</si>
  <si>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</si>
  <si>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</si>
  <si>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</si>
  <si>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</si>
  <si>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</si>
  <si>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</si>
  <si>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</si>
  <si>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</si>
  <si>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</si>
  <si>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</si>
  <si>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</si>
  <si>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</si>
  <si>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</si>
  <si>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</si>
  <si>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</si>
  <si>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</si>
  <si>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</si>
  <si>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</si>
  <si>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</si>
  <si>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</si>
  <si>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</si>
  <si>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</si>
  <si>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</si>
  <si>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</si>
  <si>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</si>
  <si>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</si>
  <si>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</si>
  <si>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</si>
  <si>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</si>
  <si>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</si>
  <si>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</si>
  <si>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</si>
  <si>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</si>
  <si>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</si>
  <si>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</si>
  <si>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</si>
  <si>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</si>
  <si>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</si>
  <si>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</si>
  <si>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</si>
  <si>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</si>
  <si>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</si>
  <si>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</si>
  <si>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</si>
  <si>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</si>
  <si>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</si>
  <si>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</si>
  <si>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</si>
  <si>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</si>
  <si>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</si>
  <si>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</si>
  <si>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</si>
  <si>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</si>
  <si>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</si>
  <si>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</si>
  <si>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</si>
  <si>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</si>
  <si>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</si>
  <si>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</si>
  <si>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</si>
  <si>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</si>
  <si>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</si>
  <si>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</si>
  <si>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</si>
  <si>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</si>
  <si>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</si>
  <si>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</si>
  <si>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</si>
  <si>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</si>
  <si>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</si>
  <si>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</si>
  <si>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</si>
  <si>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</si>
  <si>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</si>
  <si>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</si>
  <si>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</si>
  <si>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</si>
  <si>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</si>
  <si>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</si>
  <si>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</si>
  <si>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</si>
  <si>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</si>
  <si>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</si>
  <si>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</si>
  <si>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</si>
  <si>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</si>
  <si>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</si>
  <si>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</si>
  <si>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</si>
  <si>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</si>
  <si>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</si>
  <si>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</si>
  <si>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</si>
  <si>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</si>
  <si>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</si>
  <si>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</si>
  <si>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</si>
  <si>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</si>
  <si>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</si>
  <si>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</si>
  <si>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</si>
  <si>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</si>
  <si>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</si>
  <si>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</si>
  <si>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</si>
  <si>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</si>
  <si>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</si>
  <si>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</si>
  <si>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</si>
  <si>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</si>
  <si>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</si>
  <si>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</si>
  <si>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</si>
  <si>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</si>
  <si>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</si>
  <si>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</si>
  <si>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</si>
  <si>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</si>
  <si>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</si>
  <si>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</si>
  <si>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</si>
  <si>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</si>
  <si>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</si>
  <si>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</si>
  <si>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</si>
  <si>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</si>
  <si>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</si>
  <si>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</si>
  <si>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</si>
  <si>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</si>
  <si>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</si>
  <si>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</si>
  <si>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</si>
  <si>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</si>
  <si>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</si>
  <si>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</si>
  <si>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</si>
  <si>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</si>
  <si>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</si>
  <si>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</si>
  <si>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</si>
  <si>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</si>
  <si>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</si>
  <si>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</si>
  <si>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</si>
  <si>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</si>
  <si>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</si>
  <si>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</si>
  <si>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</si>
  <si>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</si>
  <si>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</si>
  <si>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</si>
  <si>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</si>
  <si>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</si>
  <si>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</si>
  <si>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</si>
  <si>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</si>
  <si>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</si>
  <si>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</si>
  <si>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</si>
  <si>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</si>
  <si>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</si>
  <si>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</si>
  <si>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</si>
  <si>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</si>
  <si>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</si>
  <si>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</si>
  <si>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</si>
  <si>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</si>
  <si>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</si>
  <si>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</si>
  <si>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</si>
  <si>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</si>
  <si>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</si>
  <si>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</si>
  <si>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</si>
  <si>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</si>
  <si>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</si>
  <si>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</si>
  <si>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</si>
  <si>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</si>
  <si>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</si>
  <si>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</si>
  <si>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</si>
  <si>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</si>
  <si>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</si>
  <si>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</si>
  <si>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</si>
  <si>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</si>
  <si>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</si>
  <si>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</si>
  <si>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</si>
  <si>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</si>
  <si>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</si>
  <si>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</si>
  <si>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</si>
  <si>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</si>
  <si>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</si>
  <si>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</si>
  <si>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</si>
  <si>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</si>
  <si>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</si>
  <si>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</si>
  <si>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</si>
  <si>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</si>
  <si>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</si>
  <si>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</si>
  <si>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</si>
  <si>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</si>
  <si>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</si>
  <si>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</si>
  <si>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</si>
  <si>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</si>
  <si>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</si>
  <si>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</si>
  <si>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</si>
  <si>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</si>
  <si>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</si>
  <si>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</si>
  <si>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</si>
  <si>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</si>
  <si>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</si>
  <si>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</si>
  <si>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</si>
  <si>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</si>
  <si>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</si>
  <si>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</si>
  <si>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</si>
  <si>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</si>
  <si>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</si>
  <si>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</si>
  <si>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</si>
  <si>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</si>
  <si>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</si>
  <si>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</si>
  <si>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</si>
  <si>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</si>
  <si>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</si>
  <si>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</si>
  <si>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</si>
  <si>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</si>
  <si>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</si>
  <si>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</si>
  <si>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</si>
  <si>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</si>
  <si>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</si>
  <si>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</si>
  <si>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</si>
  <si>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</si>
  <si>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</si>
  <si>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</si>
  <si>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</si>
  <si>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</si>
  <si>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</si>
  <si>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</si>
  <si>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</si>
  <si>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</si>
  <si>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</si>
  <si>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</si>
  <si>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</si>
  <si>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</si>
  <si>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</si>
  <si>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</si>
  <si>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</si>
  <si>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</si>
  <si>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</si>
  <si>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</si>
  <si>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</si>
  <si>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</si>
  <si>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</si>
  <si>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</si>
  <si>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</si>
  <si>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</si>
  <si>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</si>
  <si>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</si>
  <si>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</si>
  <si>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</si>
  <si>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</si>
  <si>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</si>
  <si>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</si>
  <si>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</si>
  <si>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</si>
  <si>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</si>
  <si>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</si>
  <si>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</si>
  <si>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</si>
  <si>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</si>
  <si>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</si>
  <si>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</si>
  <si>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</si>
  <si>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</si>
  <si>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</si>
  <si>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</si>
  <si>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</si>
  <si>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</si>
  <si>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</si>
  <si>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</si>
  <si>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</si>
  <si>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</si>
  <si>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</si>
  <si>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</si>
  <si>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</si>
  <si>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</si>
  <si>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</si>
  <si>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</si>
  <si>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</si>
  <si>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</si>
  <si>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</si>
  <si>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</si>
  <si>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</si>
  <si>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</si>
  <si>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</si>
  <si>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</si>
  <si>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</si>
  <si>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</si>
  <si>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</si>
  <si>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</si>
  <si>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</si>
  <si>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</si>
  <si>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</si>
  <si>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</si>
  <si>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</si>
  <si>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</si>
  <si>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</si>
  <si>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</si>
  <si>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</si>
  <si>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</si>
  <si>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</si>
  <si>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</si>
  <si>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</si>
  <si>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</si>
  <si>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</si>
  <si>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</si>
  <si>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</si>
  <si>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</si>
  <si>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</si>
  <si>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</si>
  <si>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</si>
  <si>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</si>
  <si>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</si>
  <si>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</si>
  <si>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</si>
  <si>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</si>
  <si>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</si>
  <si>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</si>
  <si>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</si>
  <si>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</si>
  <si>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</si>
  <si>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</si>
  <si>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</si>
  <si>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</si>
  <si>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</si>
  <si>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</si>
  <si>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</si>
  <si>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</si>
  <si>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</si>
  <si>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</si>
  <si>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</si>
  <si>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</si>
  <si>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</si>
  <si>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</si>
  <si>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</si>
  <si>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</si>
  <si>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</si>
  <si>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</si>
  <si>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</si>
  <si>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</si>
  <si>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</si>
  <si>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</si>
  <si>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</si>
  <si>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</si>
  <si>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</si>
  <si>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</si>
  <si>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</si>
  <si>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</si>
  <si>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</si>
  <si>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</si>
  <si>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</si>
  <si>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</si>
  <si>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</si>
  <si>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</si>
  <si>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</si>
  <si>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</si>
  <si>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</si>
  <si>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</si>
  <si>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</si>
  <si>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</si>
  <si>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</si>
  <si>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</si>
  <si>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</si>
  <si>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</si>
  <si>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</si>
  <si>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</si>
  <si>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</si>
  <si>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</si>
  <si>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</si>
  <si>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</si>
  <si>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</si>
  <si>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</si>
  <si>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</si>
  <si>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</si>
  <si>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</si>
  <si>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</si>
  <si>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</si>
  <si>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</si>
  <si>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</si>
  <si>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</si>
  <si>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</si>
  <si>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</si>
  <si>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</si>
  <si>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</si>
  <si>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</si>
  <si>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</si>
  <si>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</si>
  <si>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</si>
  <si>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</si>
  <si>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</si>
  <si>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</si>
  <si>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</si>
  <si>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</si>
  <si>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</si>
  <si>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</si>
  <si>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</si>
  <si>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</si>
  <si>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</si>
  <si>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</si>
  <si>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</si>
  <si>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</si>
  <si>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</si>
  <si>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</si>
  <si>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</si>
  <si>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</si>
  <si>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</si>
  <si>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</si>
  <si>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</si>
  <si>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</si>
  <si>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</si>
  <si>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</si>
  <si>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</si>
  <si>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</si>
  <si>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</si>
  <si>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</si>
  <si>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</si>
  <si>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</si>
  <si>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</si>
  <si>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</si>
  <si>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</si>
  <si>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</si>
  <si>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</si>
  <si>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</si>
  <si>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</si>
  <si>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</si>
  <si>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</si>
  <si>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</si>
  <si>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</si>
  <si>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</si>
  <si>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</si>
  <si>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</si>
  <si>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</si>
  <si>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</si>
  <si>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</si>
  <si>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</si>
  <si>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</si>
  <si>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</si>
  <si>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</si>
  <si>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</si>
  <si>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</si>
  <si>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</si>
  <si>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</si>
  <si>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</si>
  <si>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</si>
  <si>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</si>
  <si>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</si>
  <si>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</si>
  <si>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</si>
  <si>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</si>
  <si>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</si>
  <si>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</si>
  <si>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</si>
  <si>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</si>
  <si>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</si>
  <si>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</si>
  <si>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</si>
  <si>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</si>
  <si>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</si>
  <si>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</si>
  <si>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</si>
  <si>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</si>
  <si>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</si>
  <si>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</si>
  <si>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</si>
  <si>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</si>
  <si>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</si>
  <si>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</si>
  <si>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</si>
  <si>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</si>
  <si>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</si>
  <si>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</si>
  <si>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</si>
  <si>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</si>
  <si>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</si>
  <si>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</si>
  <si>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</si>
  <si>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</si>
  <si>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</si>
  <si>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</si>
  <si>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</si>
  <si>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</si>
  <si>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</si>
  <si>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</si>
  <si>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</si>
  <si>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</si>
  <si>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</si>
  <si>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</si>
  <si>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</si>
  <si>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</si>
  <si>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</si>
  <si>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</si>
  <si>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</si>
  <si>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</si>
  <si>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</si>
  <si>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</si>
  <si>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</si>
  <si>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</si>
  <si>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</si>
  <si>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</si>
  <si>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</si>
  <si>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</si>
  <si>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</si>
  <si>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</si>
  <si>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</si>
  <si>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</si>
  <si>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</si>
  <si>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</si>
  <si>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</si>
  <si>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</si>
  <si>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</si>
  <si>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</si>
  <si>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</si>
  <si>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</si>
  <si>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</si>
  <si>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</si>
  <si>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</si>
  <si>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</si>
  <si>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</si>
  <si>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</si>
  <si>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</si>
  <si>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</si>
  <si>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</si>
  <si>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</si>
  <si>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</si>
  <si>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</si>
  <si>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</si>
  <si>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</si>
  <si>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</si>
  <si>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</si>
  <si>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</si>
  <si>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</si>
  <si>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</si>
  <si>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</si>
  <si>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</si>
  <si>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</si>
  <si>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</si>
  <si>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</si>
  <si>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</si>
  <si>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</si>
  <si>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</si>
  <si>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</si>
  <si>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</si>
  <si>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</si>
  <si>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</si>
  <si>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</si>
  <si>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</si>
  <si>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</si>
  <si>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</si>
  <si>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</si>
  <si>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</si>
  <si>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</si>
  <si>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</si>
  <si>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</si>
  <si>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</si>
  <si>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</si>
  <si>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</si>
  <si>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</si>
  <si>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</si>
  <si>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</si>
  <si>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</si>
  <si>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</si>
  <si>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</si>
  <si>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</si>
  <si>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</si>
  <si>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</si>
  <si>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</si>
  <si>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</si>
  <si>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</si>
  <si>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</si>
  <si>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</si>
  <si>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</si>
  <si>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</si>
  <si>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</si>
  <si>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</si>
  <si>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</si>
  <si>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</si>
  <si>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</si>
  <si>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</si>
  <si>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</si>
  <si>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</si>
  <si>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</si>
  <si>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</si>
  <si>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</si>
  <si>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</si>
  <si>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</si>
  <si>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</si>
  <si>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</si>
  <si>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</si>
  <si>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</si>
  <si>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</si>
  <si>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</si>
  <si>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</si>
  <si>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</si>
  <si>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</si>
  <si>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</si>
  <si>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</si>
  <si>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</si>
  <si>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</si>
  <si>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</si>
  <si>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</si>
  <si>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</si>
  <si>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</si>
  <si>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</si>
  <si>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</si>
  <si>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</si>
  <si>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</si>
  <si>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</si>
  <si>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</si>
  <si>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</si>
  <si>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</si>
  <si>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</si>
  <si>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</si>
  <si>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</si>
  <si>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</si>
  <si>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</si>
  <si>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</si>
  <si>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</si>
  <si>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</si>
  <si>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</si>
  <si>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</si>
  <si>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</si>
  <si>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</si>
  <si>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</si>
  <si>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</si>
  <si>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</si>
  <si>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</si>
  <si>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</si>
  <si>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</si>
  <si>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</si>
  <si>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</si>
  <si>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</si>
  <si>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</si>
  <si>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</si>
  <si>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</si>
  <si>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</si>
  <si>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</si>
  <si>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</si>
  <si>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</si>
  <si>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</si>
  <si>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</si>
  <si>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</si>
  <si>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</si>
  <si>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</si>
  <si>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</si>
  <si>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</si>
  <si>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</si>
  <si>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</si>
  <si>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</si>
  <si>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</si>
  <si>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</si>
  <si>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</si>
  <si>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</si>
  <si>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</si>
  <si>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</si>
  <si>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</si>
  <si>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</si>
  <si>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</si>
  <si>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</si>
  <si>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</si>
  <si>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</si>
  <si>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</si>
  <si>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</si>
  <si>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</si>
  <si>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</si>
  <si>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</si>
  <si>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</si>
  <si>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</si>
  <si>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</si>
  <si>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</si>
  <si>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</si>
  <si>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</si>
  <si>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</si>
  <si>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</si>
  <si>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</si>
  <si>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</si>
  <si>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</si>
  <si>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</si>
  <si>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</si>
  <si>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</si>
  <si>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</si>
  <si>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</si>
  <si>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</si>
  <si>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</si>
  <si>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</si>
  <si>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</si>
  <si>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</si>
  <si>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</si>
  <si>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</si>
  <si>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</si>
  <si>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</si>
  <si>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</si>
  <si>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</si>
  <si>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</si>
  <si>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</si>
  <si>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</si>
  <si>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</si>
  <si>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</si>
  <si>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</si>
  <si>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</si>
  <si>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</si>
  <si>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</si>
  <si>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</si>
  <si>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</si>
  <si>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</si>
  <si>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</si>
  <si>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</si>
  <si>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</si>
  <si>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</si>
  <si>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</si>
  <si>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</si>
  <si>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</si>
  <si>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</si>
  <si>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</si>
  <si>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</si>
  <si>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</si>
  <si>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</si>
  <si>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</si>
  <si>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</si>
  <si>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</si>
  <si>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</si>
  <si>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</si>
  <si>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</si>
  <si>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</si>
  <si>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</si>
  <si>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</si>
  <si>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</si>
  <si>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</si>
  <si>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</si>
  <si>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</si>
  <si>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</si>
  <si>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</si>
  <si>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</si>
  <si>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</si>
  <si>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</si>
  <si>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</si>
  <si>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</si>
  <si>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</si>
  <si>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</si>
  <si>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</si>
  <si>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</si>
  <si>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</si>
  <si>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</si>
  <si>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</si>
  <si>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</si>
  <si>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</si>
  <si>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</si>
  <si>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</si>
  <si>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</si>
  <si>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</si>
  <si>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</si>
  <si>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</si>
  <si>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</si>
  <si>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</si>
  <si>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</si>
  <si>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</si>
  <si>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</si>
  <si>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</si>
  <si>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</si>
  <si>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</si>
  <si>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</si>
  <si>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</si>
  <si>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</si>
  <si>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</si>
  <si>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</si>
  <si>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</si>
  <si>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</si>
  <si>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</si>
  <si>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</si>
  <si>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</si>
  <si>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</si>
  <si>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</si>
  <si>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</si>
  <si>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</si>
  <si>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</si>
  <si>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</si>
  <si>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</si>
  <si>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</si>
  <si>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</si>
  <si>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</si>
  <si>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</si>
  <si>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</si>
  <si>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</si>
  <si>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</si>
  <si>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</si>
  <si>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</si>
  <si>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</si>
  <si>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</si>
  <si>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</si>
  <si>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</si>
  <si>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</si>
  <si>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</si>
  <si>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</si>
  <si>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</si>
  <si>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</si>
  <si>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</si>
  <si>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</si>
  <si>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</si>
  <si>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</si>
  <si>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</si>
  <si>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</si>
  <si>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</si>
  <si>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</si>
  <si>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</si>
  <si>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</si>
  <si>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</si>
  <si>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</si>
  <si>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</si>
  <si>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</si>
  <si>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</si>
  <si>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</si>
  <si>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</si>
  <si>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</si>
  <si>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</si>
  <si>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</si>
  <si>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</si>
  <si>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</si>
  <si>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</si>
  <si>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</si>
  <si>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</si>
  <si>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</si>
  <si>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</si>
  <si>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</si>
  <si>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</si>
  <si>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</si>
  <si>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</si>
  <si>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</si>
  <si>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</si>
  <si>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</si>
  <si>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</si>
  <si>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</si>
  <si>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</si>
  <si>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</si>
  <si>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</si>
  <si>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</si>
  <si>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</si>
  <si>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</si>
  <si>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</si>
  <si>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</si>
  <si>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</si>
  <si>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</si>
  <si>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</si>
  <si>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</si>
  <si>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</si>
  <si>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</si>
  <si>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</si>
  <si>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</si>
  <si>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</si>
  <si>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</si>
  <si>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</si>
  <si>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</si>
  <si>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</si>
  <si>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</si>
  <si>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</si>
  <si>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</si>
  <si>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</si>
  <si>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</si>
  <si>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</si>
  <si>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</si>
  <si>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</si>
  <si>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</si>
  <si>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</si>
  <si>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</si>
  <si>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</si>
  <si>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</si>
  <si>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</si>
  <si>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</si>
  <si>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</si>
  <si>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</si>
  <si>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</si>
  <si>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</si>
  <si>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</si>
  <si>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</si>
  <si>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</si>
  <si>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</si>
  <si>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</si>
  <si>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</si>
  <si>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</si>
  <si>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</si>
  <si>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</si>
  <si>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</si>
  <si>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</si>
  <si>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</si>
  <si>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</si>
  <si>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</si>
  <si>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</si>
  <si>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</si>
  <si>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</si>
  <si>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</si>
  <si>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</si>
  <si>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</si>
  <si>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</si>
  <si>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</si>
  <si>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</si>
  <si>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</si>
  <si>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</si>
  <si>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</si>
  <si>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</si>
  <si>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</si>
  <si>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</si>
  <si>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</si>
  <si>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</si>
  <si>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</si>
  <si>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</si>
  <si>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</si>
  <si>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</si>
  <si>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</si>
  <si>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</si>
  <si>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</si>
  <si>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</si>
  <si>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</si>
  <si>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</si>
  <si>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</si>
  <si>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</si>
  <si>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</si>
  <si>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</si>
  <si>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</si>
  <si>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</si>
  <si>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</si>
  <si>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</si>
  <si>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</si>
  <si>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</si>
  <si>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</si>
  <si>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</si>
  <si>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</si>
  <si>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</si>
  <si>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</si>
  <si>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</si>
  <si>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</si>
  <si>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</si>
  <si>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</si>
  <si>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</si>
  <si>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</si>
  <si>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</si>
  <si>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</si>
  <si>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</si>
  <si>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</si>
  <si>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</si>
  <si>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</si>
  <si>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</si>
  <si>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</si>
  <si>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</si>
  <si>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</si>
  <si>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</si>
  <si>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</si>
  <si>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</si>
  <si>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</si>
  <si>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</si>
  <si>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</si>
  <si>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</si>
  <si>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</si>
  <si>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</si>
  <si>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</si>
  <si>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</si>
  <si>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</si>
  <si>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</si>
  <si>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</si>
  <si>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</si>
  <si>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</si>
  <si>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</si>
  <si>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</si>
  <si>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</si>
  <si>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</si>
  <si>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</si>
  <si>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</si>
  <si>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</si>
  <si>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</si>
  <si>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</si>
  <si>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</si>
  <si>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</si>
  <si>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</si>
  <si>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</si>
  <si>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</si>
  <si>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</si>
  <si>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</si>
  <si>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</si>
  <si>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</si>
  <si>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</si>
  <si>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</si>
  <si>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</si>
  <si>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</si>
  <si>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</si>
  <si>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</si>
  <si>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</si>
  <si>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</si>
  <si>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</si>
  <si>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</si>
  <si>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</si>
  <si>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</si>
  <si>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</si>
  <si>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</si>
  <si>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</si>
  <si>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</si>
  <si>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</si>
  <si>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</si>
  <si>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</si>
  <si>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</si>
  <si>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</si>
  <si>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</si>
  <si>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</si>
  <si>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</si>
  <si>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</si>
  <si>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</si>
  <si>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</si>
  <si>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</si>
  <si>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</si>
  <si>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</si>
  <si>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</si>
  <si>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</si>
  <si>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</si>
  <si>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</si>
  <si>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</si>
  <si>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</si>
  <si>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</si>
  <si>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</si>
  <si>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</si>
  <si>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</si>
  <si>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</si>
  <si>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</si>
  <si>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</si>
  <si>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</si>
  <si>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2024-2025                             Группа: Тұлпар                Период: Промежуточный          Сроки проведения: Январь</t>
  </si>
  <si>
    <t>Петров Роман</t>
  </si>
  <si>
    <t>Сайлаубек Аяулым</t>
  </si>
  <si>
    <t>Родионов Дмитрий</t>
  </si>
  <si>
    <t xml:space="preserve">                                  Учебный год: 2024-2025                             Группа: Тұлпар                 Период: Промежуточный       Сроки проведения: Январь</t>
  </si>
  <si>
    <t>Имашова Асылайым</t>
  </si>
  <si>
    <t>Сағынбай Дарина</t>
  </si>
  <si>
    <t>Мельник Филат</t>
  </si>
  <si>
    <t>Қажымұрат Нұрәлі</t>
  </si>
  <si>
    <t>Белогурова Виктория</t>
  </si>
  <si>
    <t xml:space="preserve">                                  Учебный год: 2024-2025                              Группа: Тұлпар                 Период: Промежуточный    Сроки проведения: Январь</t>
  </si>
  <si>
    <t>Селенок Ксения</t>
  </si>
  <si>
    <t>Афанасьев Гордей</t>
  </si>
  <si>
    <t>Қасымхан Осман</t>
  </si>
  <si>
    <t>Шыңғыс Жарас</t>
  </si>
  <si>
    <t>Рейзвых Наиль</t>
  </si>
  <si>
    <t xml:space="preserve">                                  Учебный год: 2024-2025                           Группа: предшкольный класс               Период: промежуточный    Сроки проведения:январь</t>
  </si>
  <si>
    <t>Коляда Данил</t>
  </si>
  <si>
    <t>Мельник Варвара</t>
  </si>
  <si>
    <t>Минорова Алина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</si>
</sst>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1400</v>
      </c>
      <c r="DN2" s="12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868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25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25">
      <c r="A6" s="89"/>
      <c r="B6" s="89"/>
      <c r="C6" s="116" t="s">
        <v>791</v>
      </c>
      <c r="D6" s="117"/>
      <c r="E6" s="117"/>
      <c r="F6" s="117"/>
      <c r="G6" s="117"/>
      <c r="H6" s="117"/>
      <c r="I6" s="117"/>
      <c r="J6" s="117"/>
      <c r="K6" s="117"/>
      <c r="L6" s="100" t="s">
        <v>808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791</v>
      </c>
      <c r="Y6" s="99"/>
      <c r="Z6" s="99"/>
      <c r="AA6" s="99"/>
      <c r="AB6" s="99"/>
      <c r="AC6" s="99"/>
      <c r="AD6" s="99"/>
      <c r="AE6" s="99"/>
      <c r="AF6" s="99"/>
      <c r="AG6" s="100" t="s">
        <v>808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791</v>
      </c>
      <c r="AT6" s="99"/>
      <c r="AU6" s="99"/>
      <c r="AV6" s="99"/>
      <c r="AW6" s="99"/>
      <c r="AX6" s="99"/>
      <c r="AY6" s="100" t="s">
        <v>808</v>
      </c>
      <c r="AZ6" s="100"/>
      <c r="BA6" s="100"/>
      <c r="BB6" s="100"/>
      <c r="BC6" s="100"/>
      <c r="BD6" s="100"/>
      <c r="BE6" s="100"/>
      <c r="BF6" s="100"/>
      <c r="BG6" s="100"/>
      <c r="BH6" s="99" t="s">
        <v>791</v>
      </c>
      <c r="BI6" s="99"/>
      <c r="BJ6" s="99"/>
      <c r="BK6" s="99"/>
      <c r="BL6" s="99"/>
      <c r="BM6" s="99"/>
      <c r="BN6" s="100" t="s">
        <v>808</v>
      </c>
      <c r="BO6" s="100"/>
      <c r="BP6" s="100"/>
      <c r="BQ6" s="100"/>
      <c r="BR6" s="100"/>
      <c r="BS6" s="100"/>
      <c r="BT6" s="100"/>
      <c r="BU6" s="100"/>
      <c r="BV6" s="100"/>
      <c r="BW6" s="99" t="s">
        <v>791</v>
      </c>
      <c r="BX6" s="99"/>
      <c r="BY6" s="99"/>
      <c r="BZ6" s="99"/>
      <c r="CA6" s="99"/>
      <c r="CB6" s="99"/>
      <c r="CC6" s="100" t="s">
        <v>808</v>
      </c>
      <c r="CD6" s="100"/>
      <c r="CE6" s="100"/>
      <c r="CF6" s="100"/>
      <c r="CG6" s="100"/>
      <c r="CH6" s="100"/>
      <c r="CI6" s="119" t="s">
        <v>791</v>
      </c>
      <c r="CJ6" s="120"/>
      <c r="CK6" s="120"/>
      <c r="CL6" s="120"/>
      <c r="CM6" s="120"/>
      <c r="CN6" s="120"/>
      <c r="CO6" s="120"/>
      <c r="CP6" s="120"/>
      <c r="CQ6" s="120"/>
      <c r="CR6" s="117" t="s">
        <v>808</v>
      </c>
      <c r="CS6" s="117"/>
      <c r="CT6" s="117"/>
      <c r="CU6" s="117"/>
      <c r="CV6" s="117"/>
      <c r="CW6" s="117"/>
      <c r="CX6" s="117"/>
      <c r="CY6" s="117"/>
      <c r="CZ6" s="118"/>
      <c r="DA6" s="119" t="s">
        <v>791</v>
      </c>
      <c r="DB6" s="120"/>
      <c r="DC6" s="120"/>
      <c r="DD6" s="120"/>
      <c r="DE6" s="120"/>
      <c r="DF6" s="131"/>
      <c r="DG6" s="132" t="s">
        <v>808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5" hidden="1" customHeight="1" x14ac:dyDescent="0.25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25">
      <c r="A13" s="89"/>
      <c r="B13" s="90"/>
      <c r="C13" s="88" t="s">
        <v>790</v>
      </c>
      <c r="D13" s="88"/>
      <c r="E13" s="88"/>
      <c r="F13" s="88" t="s">
        <v>1388</v>
      </c>
      <c r="G13" s="88"/>
      <c r="H13" s="88"/>
      <c r="I13" s="88" t="s">
        <v>187</v>
      </c>
      <c r="J13" s="88"/>
      <c r="K13" s="88"/>
      <c r="L13" s="86" t="s">
        <v>794</v>
      </c>
      <c r="M13" s="86"/>
      <c r="N13" s="86"/>
      <c r="O13" s="86" t="s">
        <v>795</v>
      </c>
      <c r="P13" s="86"/>
      <c r="Q13" s="86"/>
      <c r="R13" s="86" t="s">
        <v>798</v>
      </c>
      <c r="S13" s="86"/>
      <c r="T13" s="86"/>
      <c r="U13" s="86" t="s">
        <v>800</v>
      </c>
      <c r="V13" s="86"/>
      <c r="W13" s="86"/>
      <c r="X13" s="86" t="s">
        <v>801</v>
      </c>
      <c r="Y13" s="86"/>
      <c r="Z13" s="86"/>
      <c r="AA13" s="87" t="s">
        <v>803</v>
      </c>
      <c r="AB13" s="87"/>
      <c r="AC13" s="87"/>
      <c r="AD13" s="86" t="s">
        <v>804</v>
      </c>
      <c r="AE13" s="86"/>
      <c r="AF13" s="86"/>
      <c r="AG13" s="87" t="s">
        <v>809</v>
      </c>
      <c r="AH13" s="87"/>
      <c r="AI13" s="87"/>
      <c r="AJ13" s="86" t="s">
        <v>811</v>
      </c>
      <c r="AK13" s="86"/>
      <c r="AL13" s="86"/>
      <c r="AM13" s="86" t="s">
        <v>815</v>
      </c>
      <c r="AN13" s="86"/>
      <c r="AO13" s="86"/>
      <c r="AP13" s="86" t="s">
        <v>818</v>
      </c>
      <c r="AQ13" s="86"/>
      <c r="AR13" s="86"/>
      <c r="AS13" s="86" t="s">
        <v>821</v>
      </c>
      <c r="AT13" s="86"/>
      <c r="AU13" s="86"/>
      <c r="AV13" s="86" t="s">
        <v>822</v>
      </c>
      <c r="AW13" s="86"/>
      <c r="AX13" s="86"/>
      <c r="AY13" s="86" t="s">
        <v>824</v>
      </c>
      <c r="AZ13" s="86"/>
      <c r="BA13" s="86"/>
      <c r="BB13" s="86" t="s">
        <v>213</v>
      </c>
      <c r="BC13" s="86"/>
      <c r="BD13" s="86"/>
      <c r="BE13" s="86" t="s">
        <v>827</v>
      </c>
      <c r="BF13" s="86"/>
      <c r="BG13" s="86"/>
      <c r="BH13" s="86" t="s">
        <v>215</v>
      </c>
      <c r="BI13" s="86"/>
      <c r="BJ13" s="86"/>
      <c r="BK13" s="87" t="s">
        <v>829</v>
      </c>
      <c r="BL13" s="87"/>
      <c r="BM13" s="87"/>
      <c r="BN13" s="86" t="s">
        <v>832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835</v>
      </c>
      <c r="BX13" s="86"/>
      <c r="BY13" s="86"/>
      <c r="BZ13" s="86" t="s">
        <v>837</v>
      </c>
      <c r="CA13" s="86"/>
      <c r="CB13" s="86"/>
      <c r="CC13" s="86" t="s">
        <v>838</v>
      </c>
      <c r="CD13" s="86"/>
      <c r="CE13" s="86"/>
      <c r="CF13" s="86" t="s">
        <v>842</v>
      </c>
      <c r="CG13" s="86"/>
      <c r="CH13" s="86"/>
      <c r="CI13" s="86" t="s">
        <v>846</v>
      </c>
      <c r="CJ13" s="86"/>
      <c r="CK13" s="86"/>
      <c r="CL13" s="86" t="s">
        <v>849</v>
      </c>
      <c r="CM13" s="86"/>
      <c r="CN13" s="86"/>
      <c r="CO13" s="86" t="s">
        <v>850</v>
      </c>
      <c r="CP13" s="86"/>
      <c r="CQ13" s="86"/>
      <c r="CR13" s="86" t="s">
        <v>851</v>
      </c>
      <c r="CS13" s="86"/>
      <c r="CT13" s="86"/>
      <c r="CU13" s="86" t="s">
        <v>852</v>
      </c>
      <c r="CV13" s="86"/>
      <c r="CW13" s="86"/>
      <c r="CX13" s="86" t="s">
        <v>853</v>
      </c>
      <c r="CY13" s="86"/>
      <c r="CZ13" s="86"/>
      <c r="DA13" s="86" t="s">
        <v>855</v>
      </c>
      <c r="DB13" s="86"/>
      <c r="DC13" s="86"/>
      <c r="DD13" s="86" t="s">
        <v>237</v>
      </c>
      <c r="DE13" s="86"/>
      <c r="DF13" s="86"/>
      <c r="DG13" s="86" t="s">
        <v>859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25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792</v>
      </c>
      <c r="H14" s="30" t="s">
        <v>186</v>
      </c>
      <c r="I14" s="30" t="s">
        <v>793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796</v>
      </c>
      <c r="P14" s="61" t="s">
        <v>797</v>
      </c>
      <c r="Q14" s="61" t="s">
        <v>192</v>
      </c>
      <c r="R14" s="61" t="s">
        <v>799</v>
      </c>
      <c r="S14" s="61" t="s">
        <v>194</v>
      </c>
      <c r="T14" s="61" t="s">
        <v>192</v>
      </c>
      <c r="U14" s="61" t="s">
        <v>799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802</v>
      </c>
      <c r="AA14" s="30" t="s">
        <v>200</v>
      </c>
      <c r="AB14" s="30" t="s">
        <v>201</v>
      </c>
      <c r="AC14" s="30" t="s">
        <v>204</v>
      </c>
      <c r="AD14" s="79" t="s">
        <v>807</v>
      </c>
      <c r="AE14" s="30" t="s">
        <v>805</v>
      </c>
      <c r="AF14" s="80" t="s">
        <v>806</v>
      </c>
      <c r="AG14" s="30" t="s">
        <v>485</v>
      </c>
      <c r="AH14" s="30" t="s">
        <v>810</v>
      </c>
      <c r="AI14" s="30" t="s">
        <v>199</v>
      </c>
      <c r="AJ14" s="79" t="s">
        <v>812</v>
      </c>
      <c r="AK14" s="61" t="s">
        <v>813</v>
      </c>
      <c r="AL14" s="61" t="s">
        <v>814</v>
      </c>
      <c r="AM14" s="61" t="s">
        <v>198</v>
      </c>
      <c r="AN14" s="61" t="s">
        <v>816</v>
      </c>
      <c r="AO14" s="61" t="s">
        <v>817</v>
      </c>
      <c r="AP14" s="61" t="s">
        <v>235</v>
      </c>
      <c r="AQ14" s="61" t="s">
        <v>819</v>
      </c>
      <c r="AR14" s="61" t="s">
        <v>820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823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825</v>
      </c>
      <c r="BD14" s="61" t="s">
        <v>826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828</v>
      </c>
      <c r="BJ14" s="78" t="s">
        <v>217</v>
      </c>
      <c r="BK14" s="30" t="s">
        <v>830</v>
      </c>
      <c r="BL14" s="30" t="s">
        <v>831</v>
      </c>
      <c r="BM14" s="30" t="s">
        <v>565</v>
      </c>
      <c r="BN14" s="79" t="s">
        <v>833</v>
      </c>
      <c r="BO14" s="61" t="s">
        <v>834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836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839</v>
      </c>
      <c r="CD14" s="61" t="s">
        <v>840</v>
      </c>
      <c r="CE14" s="61" t="s">
        <v>841</v>
      </c>
      <c r="CF14" s="61" t="s">
        <v>843</v>
      </c>
      <c r="CG14" s="61" t="s">
        <v>844</v>
      </c>
      <c r="CH14" s="61" t="s">
        <v>845</v>
      </c>
      <c r="CI14" s="61" t="s">
        <v>191</v>
      </c>
      <c r="CJ14" s="61" t="s">
        <v>238</v>
      </c>
      <c r="CK14" s="61" t="s">
        <v>192</v>
      </c>
      <c r="CL14" s="61" t="s">
        <v>847</v>
      </c>
      <c r="CM14" s="61" t="s">
        <v>848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854</v>
      </c>
      <c r="CZ14" s="61" t="s">
        <v>192</v>
      </c>
      <c r="DA14" s="61" t="s">
        <v>856</v>
      </c>
      <c r="DB14" s="61" t="s">
        <v>857</v>
      </c>
      <c r="DC14" s="61" t="s">
        <v>858</v>
      </c>
      <c r="DD14" s="61" t="s">
        <v>191</v>
      </c>
      <c r="DE14" s="61" t="s">
        <v>238</v>
      </c>
      <c r="DF14" s="61" t="s">
        <v>192</v>
      </c>
      <c r="DG14" s="61" t="s">
        <v>860</v>
      </c>
      <c r="DH14" s="61" t="s">
        <v>861</v>
      </c>
      <c r="DI14" s="61" t="s">
        <v>862</v>
      </c>
      <c r="DJ14" s="61" t="s">
        <v>863</v>
      </c>
      <c r="DK14" s="61" t="s">
        <v>864</v>
      </c>
      <c r="DL14" s="61" t="s">
        <v>865</v>
      </c>
      <c r="DM14" s="61" t="s">
        <v>244</v>
      </c>
      <c r="DN14" s="61" t="s">
        <v>866</v>
      </c>
      <c r="DO14" s="61" t="s">
        <v>867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5" t="s">
        <v>1390</v>
      </c>
      <c r="C43" s="106"/>
      <c r="D43" s="106"/>
      <c r="E43" s="107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8" t="s">
        <v>322</v>
      </c>
      <c r="E48" s="108"/>
      <c r="F48" s="109" t="s">
        <v>1389</v>
      </c>
      <c r="G48" s="109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42"/>
  <sheetViews>
    <sheetView topLeftCell="A23" workbookViewId="0">
      <selection activeCell="CZ15" sqref="CZ15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1409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1400</v>
      </c>
      <c r="DQ2" s="12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868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25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25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25">
      <c r="A12" s="89"/>
      <c r="B12" s="90"/>
      <c r="C12" s="86" t="s">
        <v>869</v>
      </c>
      <c r="D12" s="86"/>
      <c r="E12" s="86"/>
      <c r="F12" s="86" t="s">
        <v>873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877</v>
      </c>
      <c r="P12" s="86"/>
      <c r="Q12" s="86"/>
      <c r="R12" s="86" t="s">
        <v>878</v>
      </c>
      <c r="S12" s="86"/>
      <c r="T12" s="86"/>
      <c r="U12" s="86" t="s">
        <v>880</v>
      </c>
      <c r="V12" s="86"/>
      <c r="W12" s="86"/>
      <c r="X12" s="86" t="s">
        <v>883</v>
      </c>
      <c r="Y12" s="86"/>
      <c r="Z12" s="86"/>
      <c r="AA12" s="86" t="s">
        <v>886</v>
      </c>
      <c r="AB12" s="86"/>
      <c r="AC12" s="86"/>
      <c r="AD12" s="86" t="s">
        <v>264</v>
      </c>
      <c r="AE12" s="86"/>
      <c r="AF12" s="86"/>
      <c r="AG12" s="86" t="s">
        <v>889</v>
      </c>
      <c r="AH12" s="86"/>
      <c r="AI12" s="86"/>
      <c r="AJ12" s="86" t="s">
        <v>891</v>
      </c>
      <c r="AK12" s="86"/>
      <c r="AL12" s="86"/>
      <c r="AM12" s="86" t="s">
        <v>892</v>
      </c>
      <c r="AN12" s="86"/>
      <c r="AO12" s="86"/>
      <c r="AP12" s="88" t="s">
        <v>436</v>
      </c>
      <c r="AQ12" s="88"/>
      <c r="AR12" s="88"/>
      <c r="AS12" s="88" t="s">
        <v>896</v>
      </c>
      <c r="AT12" s="88"/>
      <c r="AU12" s="88"/>
      <c r="AV12" s="88" t="s">
        <v>900</v>
      </c>
      <c r="AW12" s="88"/>
      <c r="AX12" s="88"/>
      <c r="AY12" s="88" t="s">
        <v>902</v>
      </c>
      <c r="AZ12" s="88"/>
      <c r="BA12" s="88"/>
      <c r="BB12" s="88" t="s">
        <v>905</v>
      </c>
      <c r="BC12" s="88"/>
      <c r="BD12" s="88"/>
      <c r="BE12" s="88" t="s">
        <v>906</v>
      </c>
      <c r="BF12" s="88"/>
      <c r="BG12" s="88"/>
      <c r="BH12" s="88" t="s">
        <v>907</v>
      </c>
      <c r="BI12" s="88"/>
      <c r="BJ12" s="88"/>
      <c r="BK12" s="88" t="s">
        <v>908</v>
      </c>
      <c r="BL12" s="88"/>
      <c r="BM12" s="88"/>
      <c r="BN12" s="88" t="s">
        <v>910</v>
      </c>
      <c r="BO12" s="88"/>
      <c r="BP12" s="88"/>
      <c r="BQ12" s="88" t="s">
        <v>911</v>
      </c>
      <c r="BR12" s="88"/>
      <c r="BS12" s="88"/>
      <c r="BT12" s="88" t="s">
        <v>912</v>
      </c>
      <c r="BU12" s="88"/>
      <c r="BV12" s="88"/>
      <c r="BW12" s="88" t="s">
        <v>915</v>
      </c>
      <c r="BX12" s="88"/>
      <c r="BY12" s="88"/>
      <c r="BZ12" s="88" t="s">
        <v>916</v>
      </c>
      <c r="CA12" s="88"/>
      <c r="CB12" s="88"/>
      <c r="CC12" s="88" t="s">
        <v>920</v>
      </c>
      <c r="CD12" s="88"/>
      <c r="CE12" s="88"/>
      <c r="CF12" s="88" t="s">
        <v>923</v>
      </c>
      <c r="CG12" s="88"/>
      <c r="CH12" s="88"/>
      <c r="CI12" s="88" t="s">
        <v>924</v>
      </c>
      <c r="CJ12" s="88"/>
      <c r="CK12" s="88"/>
      <c r="CL12" s="88" t="s">
        <v>926</v>
      </c>
      <c r="CM12" s="88"/>
      <c r="CN12" s="88"/>
      <c r="CO12" s="88" t="s">
        <v>927</v>
      </c>
      <c r="CP12" s="88"/>
      <c r="CQ12" s="88"/>
      <c r="CR12" s="88" t="s">
        <v>929</v>
      </c>
      <c r="CS12" s="88"/>
      <c r="CT12" s="88"/>
      <c r="CU12" s="88" t="s">
        <v>930</v>
      </c>
      <c r="CV12" s="88"/>
      <c r="CW12" s="88"/>
      <c r="CX12" s="88" t="s">
        <v>931</v>
      </c>
      <c r="CY12" s="88"/>
      <c r="CZ12" s="88"/>
      <c r="DA12" s="88" t="s">
        <v>932</v>
      </c>
      <c r="DB12" s="88"/>
      <c r="DC12" s="88"/>
      <c r="DD12" s="88" t="s">
        <v>933</v>
      </c>
      <c r="DE12" s="88"/>
      <c r="DF12" s="88"/>
      <c r="DG12" s="87" t="s">
        <v>935</v>
      </c>
      <c r="DH12" s="87"/>
      <c r="DI12" s="87"/>
      <c r="DJ12" s="87" t="s">
        <v>939</v>
      </c>
      <c r="DK12" s="87"/>
      <c r="DL12" s="87"/>
      <c r="DM12" s="86" t="s">
        <v>942</v>
      </c>
      <c r="DN12" s="86"/>
      <c r="DO12" s="86"/>
      <c r="DP12" s="86" t="s">
        <v>944</v>
      </c>
      <c r="DQ12" s="86"/>
      <c r="DR12" s="86"/>
    </row>
    <row r="13" spans="1:122" ht="102.75" customHeight="1" x14ac:dyDescent="0.25">
      <c r="A13" s="89"/>
      <c r="B13" s="90"/>
      <c r="C13" s="61" t="s">
        <v>870</v>
      </c>
      <c r="D13" s="61" t="s">
        <v>871</v>
      </c>
      <c r="E13" s="61" t="s">
        <v>872</v>
      </c>
      <c r="F13" s="61" t="s">
        <v>245</v>
      </c>
      <c r="G13" s="61" t="s">
        <v>246</v>
      </c>
      <c r="H13" s="61" t="s">
        <v>247</v>
      </c>
      <c r="I13" s="61" t="s">
        <v>874</v>
      </c>
      <c r="J13" s="61" t="s">
        <v>875</v>
      </c>
      <c r="K13" s="61" t="s">
        <v>876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879</v>
      </c>
      <c r="U13" s="61" t="s">
        <v>881</v>
      </c>
      <c r="V13" s="61" t="s">
        <v>882</v>
      </c>
      <c r="W13" s="61" t="s">
        <v>204</v>
      </c>
      <c r="X13" s="61" t="s">
        <v>559</v>
      </c>
      <c r="Y13" s="61" t="s">
        <v>884</v>
      </c>
      <c r="Z13" s="61" t="s">
        <v>885</v>
      </c>
      <c r="AA13" s="61" t="s">
        <v>263</v>
      </c>
      <c r="AB13" s="61" t="s">
        <v>887</v>
      </c>
      <c r="AC13" s="61" t="s">
        <v>888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890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893</v>
      </c>
      <c r="AN13" s="61" t="s">
        <v>894</v>
      </c>
      <c r="AO13" s="61" t="s">
        <v>895</v>
      </c>
      <c r="AP13" s="61" t="s">
        <v>437</v>
      </c>
      <c r="AQ13" s="61" t="s">
        <v>438</v>
      </c>
      <c r="AR13" s="61" t="s">
        <v>439</v>
      </c>
      <c r="AS13" s="61" t="s">
        <v>897</v>
      </c>
      <c r="AT13" s="61" t="s">
        <v>898</v>
      </c>
      <c r="AU13" s="61" t="s">
        <v>899</v>
      </c>
      <c r="AV13" s="61" t="s">
        <v>441</v>
      </c>
      <c r="AW13" s="61" t="s">
        <v>901</v>
      </c>
      <c r="AX13" s="61" t="s">
        <v>442</v>
      </c>
      <c r="AY13" s="30" t="s">
        <v>269</v>
      </c>
      <c r="AZ13" s="30" t="s">
        <v>903</v>
      </c>
      <c r="BA13" s="30" t="s">
        <v>904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909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913</v>
      </c>
      <c r="BV13" s="30" t="s">
        <v>914</v>
      </c>
      <c r="BW13" s="30" t="s">
        <v>239</v>
      </c>
      <c r="BX13" s="30" t="s">
        <v>240</v>
      </c>
      <c r="BY13" s="30" t="s">
        <v>259</v>
      </c>
      <c r="BZ13" s="30" t="s">
        <v>917</v>
      </c>
      <c r="CA13" s="30" t="s">
        <v>918</v>
      </c>
      <c r="CB13" s="30" t="s">
        <v>919</v>
      </c>
      <c r="CC13" s="30" t="s">
        <v>921</v>
      </c>
      <c r="CD13" s="30" t="s">
        <v>452</v>
      </c>
      <c r="CE13" s="30" t="s">
        <v>922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925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928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934</v>
      </c>
      <c r="DE13" s="30" t="s">
        <v>440</v>
      </c>
      <c r="DF13" s="30" t="s">
        <v>227</v>
      </c>
      <c r="DG13" s="61" t="s">
        <v>936</v>
      </c>
      <c r="DH13" s="61" t="s">
        <v>937</v>
      </c>
      <c r="DI13" s="61" t="s">
        <v>938</v>
      </c>
      <c r="DJ13" s="61" t="s">
        <v>754</v>
      </c>
      <c r="DK13" s="61" t="s">
        <v>940</v>
      </c>
      <c r="DL13" s="61" t="s">
        <v>941</v>
      </c>
      <c r="DM13" s="61" t="s">
        <v>477</v>
      </c>
      <c r="DN13" s="61" t="s">
        <v>478</v>
      </c>
      <c r="DO13" s="61" t="s">
        <v>943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 t="s">
        <v>1410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>
        <v>1</v>
      </c>
      <c r="P14" s="13"/>
      <c r="Q14" s="13"/>
      <c r="R14" s="13"/>
      <c r="S14" s="13">
        <v>1</v>
      </c>
      <c r="T14" s="17"/>
      <c r="U14" s="17">
        <v>1</v>
      </c>
      <c r="V14" s="17"/>
      <c r="W14" s="13"/>
      <c r="X14" s="17"/>
      <c r="Y14" s="17">
        <v>1</v>
      </c>
      <c r="Z14" s="17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17"/>
      <c r="CA14" s="17"/>
      <c r="CB14" s="17">
        <v>1</v>
      </c>
      <c r="CC14" s="17"/>
      <c r="CD14" s="17"/>
      <c r="CE14" s="17">
        <v>1</v>
      </c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>
        <v>1</v>
      </c>
      <c r="CS14" s="17"/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17"/>
    </row>
    <row r="15" spans="1:122" ht="15.75" x14ac:dyDescent="0.25">
      <c r="A15" s="2">
        <v>2</v>
      </c>
      <c r="B15" s="1" t="s">
        <v>1411</v>
      </c>
      <c r="C15" s="9"/>
      <c r="D15" s="9">
        <v>1</v>
      </c>
      <c r="E15" s="9"/>
      <c r="F15" s="1">
        <v>1</v>
      </c>
      <c r="G15" s="1"/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4"/>
      <c r="U15" s="4"/>
      <c r="V15" s="4">
        <v>1</v>
      </c>
      <c r="W15" s="1"/>
      <c r="X15" s="4"/>
      <c r="Y15" s="4"/>
      <c r="Z15" s="4">
        <v>1</v>
      </c>
      <c r="AA15" s="4"/>
      <c r="AB15" s="4"/>
      <c r="AC15" s="4">
        <v>1</v>
      </c>
      <c r="AD15" s="4">
        <v>1</v>
      </c>
      <c r="AE15" s="4"/>
      <c r="AF15" s="4"/>
      <c r="AG15" s="4"/>
      <c r="AH15" s="4"/>
      <c r="AI15" s="4">
        <v>1</v>
      </c>
      <c r="AJ15" s="4"/>
      <c r="AK15" s="4"/>
      <c r="AL15" s="4">
        <v>1</v>
      </c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/>
      <c r="DF15" s="4">
        <v>1</v>
      </c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</row>
    <row r="16" spans="1:122" ht="15.75" x14ac:dyDescent="0.25">
      <c r="A16" s="2">
        <v>3</v>
      </c>
      <c r="B16" s="1" t="s">
        <v>1412</v>
      </c>
      <c r="C16" s="9"/>
      <c r="D16" s="9"/>
      <c r="E16" s="9">
        <v>1</v>
      </c>
      <c r="F16" s="1"/>
      <c r="G16" s="1">
        <v>1</v>
      </c>
      <c r="H16" s="1"/>
      <c r="I16" s="1"/>
      <c r="J16" s="1">
        <v>1</v>
      </c>
      <c r="K16" s="1"/>
      <c r="L16" s="1"/>
      <c r="M16" s="1"/>
      <c r="N16" s="1">
        <v>1</v>
      </c>
      <c r="O16" s="1">
        <v>1</v>
      </c>
      <c r="P16" s="1"/>
      <c r="Q16" s="1"/>
      <c r="R16" s="1"/>
      <c r="S16" s="1"/>
      <c r="T16" s="4">
        <v>1</v>
      </c>
      <c r="U16" s="4"/>
      <c r="V16" s="4">
        <v>1</v>
      </c>
      <c r="W16" s="1"/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>
        <v>1</v>
      </c>
      <c r="BM16" s="4"/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/>
      <c r="DC16" s="4">
        <v>1</v>
      </c>
      <c r="DD16" s="4"/>
      <c r="DE16" s="4"/>
      <c r="DF16" s="4">
        <v>1</v>
      </c>
      <c r="DG16" s="4">
        <v>1</v>
      </c>
      <c r="DH16" s="4"/>
      <c r="DI16" s="4"/>
      <c r="DJ16" s="4"/>
      <c r="DK16" s="4">
        <v>1</v>
      </c>
      <c r="DL16" s="4"/>
      <c r="DM16" s="4"/>
      <c r="DN16" s="4"/>
      <c r="DO16" s="4">
        <v>1</v>
      </c>
      <c r="DP16" s="4"/>
      <c r="DQ16" s="4">
        <v>1</v>
      </c>
      <c r="DR16" s="4"/>
    </row>
    <row r="17" spans="1:122" x14ac:dyDescent="0.25">
      <c r="A17" s="82" t="s">
        <v>171</v>
      </c>
      <c r="B17" s="83"/>
      <c r="C17" s="3">
        <f t="shared" ref="C17:AH17" si="0">SUM(C14:C16)</f>
        <v>0</v>
      </c>
      <c r="D17" s="3">
        <f t="shared" si="0"/>
        <v>2</v>
      </c>
      <c r="E17" s="3">
        <f t="shared" si="0"/>
        <v>1</v>
      </c>
      <c r="F17" s="3">
        <f t="shared" si="0"/>
        <v>1</v>
      </c>
      <c r="G17" s="3">
        <f t="shared" si="0"/>
        <v>2</v>
      </c>
      <c r="H17" s="3">
        <f t="shared" si="0"/>
        <v>0</v>
      </c>
      <c r="I17" s="3">
        <f t="shared" si="0"/>
        <v>0</v>
      </c>
      <c r="J17" s="3">
        <f t="shared" si="0"/>
        <v>3</v>
      </c>
      <c r="K17" s="3">
        <f t="shared" si="0"/>
        <v>0</v>
      </c>
      <c r="L17" s="3">
        <f t="shared" si="0"/>
        <v>0</v>
      </c>
      <c r="M17" s="3">
        <f t="shared" si="0"/>
        <v>2</v>
      </c>
      <c r="N17" s="3">
        <f t="shared" si="0"/>
        <v>1</v>
      </c>
      <c r="O17" s="3">
        <f t="shared" si="0"/>
        <v>3</v>
      </c>
      <c r="P17" s="3">
        <f t="shared" si="0"/>
        <v>0</v>
      </c>
      <c r="Q17" s="3">
        <f t="shared" si="0"/>
        <v>0</v>
      </c>
      <c r="R17" s="3">
        <f t="shared" si="0"/>
        <v>0</v>
      </c>
      <c r="S17" s="3">
        <f t="shared" si="0"/>
        <v>2</v>
      </c>
      <c r="T17" s="3">
        <f t="shared" si="0"/>
        <v>1</v>
      </c>
      <c r="U17" s="3">
        <f t="shared" si="0"/>
        <v>1</v>
      </c>
      <c r="V17" s="3">
        <f t="shared" si="0"/>
        <v>2</v>
      </c>
      <c r="W17" s="3">
        <f t="shared" si="0"/>
        <v>0</v>
      </c>
      <c r="X17" s="3">
        <f t="shared" si="0"/>
        <v>0</v>
      </c>
      <c r="Y17" s="3">
        <f t="shared" si="0"/>
        <v>1</v>
      </c>
      <c r="Z17" s="3">
        <f t="shared" si="0"/>
        <v>2</v>
      </c>
      <c r="AA17" s="3">
        <f t="shared" si="0"/>
        <v>0</v>
      </c>
      <c r="AB17" s="3">
        <f t="shared" si="0"/>
        <v>1</v>
      </c>
      <c r="AC17" s="3">
        <f t="shared" si="0"/>
        <v>2</v>
      </c>
      <c r="AD17" s="3">
        <f t="shared" si="0"/>
        <v>1</v>
      </c>
      <c r="AE17" s="3">
        <f t="shared" si="0"/>
        <v>2</v>
      </c>
      <c r="AF17" s="3">
        <f t="shared" si="0"/>
        <v>0</v>
      </c>
      <c r="AG17" s="3">
        <f t="shared" si="0"/>
        <v>0</v>
      </c>
      <c r="AH17" s="3">
        <f t="shared" si="0"/>
        <v>1</v>
      </c>
      <c r="AI17" s="3">
        <f t="shared" ref="AI17:BN17" si="1">SUM(AI14:AI16)</f>
        <v>2</v>
      </c>
      <c r="AJ17" s="3">
        <f t="shared" si="1"/>
        <v>0</v>
      </c>
      <c r="AK17" s="3">
        <f t="shared" si="1"/>
        <v>1</v>
      </c>
      <c r="AL17" s="3">
        <f t="shared" si="1"/>
        <v>2</v>
      </c>
      <c r="AM17" s="3">
        <f t="shared" si="1"/>
        <v>0</v>
      </c>
      <c r="AN17" s="3">
        <f t="shared" si="1"/>
        <v>2</v>
      </c>
      <c r="AO17" s="3">
        <f t="shared" si="1"/>
        <v>1</v>
      </c>
      <c r="AP17" s="3">
        <f t="shared" si="1"/>
        <v>0</v>
      </c>
      <c r="AQ17" s="3">
        <f t="shared" si="1"/>
        <v>2</v>
      </c>
      <c r="AR17" s="3">
        <f t="shared" si="1"/>
        <v>1</v>
      </c>
      <c r="AS17" s="3">
        <f t="shared" si="1"/>
        <v>0</v>
      </c>
      <c r="AT17" s="3">
        <f t="shared" si="1"/>
        <v>2</v>
      </c>
      <c r="AU17" s="3">
        <f t="shared" si="1"/>
        <v>1</v>
      </c>
      <c r="AV17" s="3">
        <f t="shared" si="1"/>
        <v>0</v>
      </c>
      <c r="AW17" s="3">
        <f t="shared" si="1"/>
        <v>2</v>
      </c>
      <c r="AX17" s="3">
        <f t="shared" si="1"/>
        <v>1</v>
      </c>
      <c r="AY17" s="3">
        <f t="shared" si="1"/>
        <v>0</v>
      </c>
      <c r="AZ17" s="3">
        <f t="shared" si="1"/>
        <v>2</v>
      </c>
      <c r="BA17" s="3">
        <f t="shared" si="1"/>
        <v>1</v>
      </c>
      <c r="BB17" s="3">
        <f t="shared" si="1"/>
        <v>0</v>
      </c>
      <c r="BC17" s="3">
        <f t="shared" si="1"/>
        <v>2</v>
      </c>
      <c r="BD17" s="3">
        <f t="shared" si="1"/>
        <v>1</v>
      </c>
      <c r="BE17" s="3">
        <f t="shared" si="1"/>
        <v>0</v>
      </c>
      <c r="BF17" s="3">
        <f t="shared" si="1"/>
        <v>2</v>
      </c>
      <c r="BG17" s="3">
        <f t="shared" si="1"/>
        <v>1</v>
      </c>
      <c r="BH17" s="3">
        <f t="shared" si="1"/>
        <v>0</v>
      </c>
      <c r="BI17" s="3">
        <f t="shared" si="1"/>
        <v>2</v>
      </c>
      <c r="BJ17" s="3">
        <f t="shared" si="1"/>
        <v>1</v>
      </c>
      <c r="BK17" s="3">
        <f t="shared" si="1"/>
        <v>0</v>
      </c>
      <c r="BL17" s="3">
        <f t="shared" si="1"/>
        <v>3</v>
      </c>
      <c r="BM17" s="3">
        <f t="shared" si="1"/>
        <v>0</v>
      </c>
      <c r="BN17" s="3">
        <f t="shared" si="1"/>
        <v>0</v>
      </c>
      <c r="BO17" s="3">
        <f t="shared" ref="BO17:CT17" si="2">SUM(BO14:BO16)</f>
        <v>2</v>
      </c>
      <c r="BP17" s="3">
        <f t="shared" si="2"/>
        <v>1</v>
      </c>
      <c r="BQ17" s="3">
        <f t="shared" si="2"/>
        <v>0</v>
      </c>
      <c r="BR17" s="3">
        <f t="shared" si="2"/>
        <v>2</v>
      </c>
      <c r="BS17" s="3">
        <f t="shared" si="2"/>
        <v>1</v>
      </c>
      <c r="BT17" s="3">
        <f t="shared" si="2"/>
        <v>0</v>
      </c>
      <c r="BU17" s="3">
        <f t="shared" si="2"/>
        <v>2</v>
      </c>
      <c r="BV17" s="3">
        <f t="shared" si="2"/>
        <v>1</v>
      </c>
      <c r="BW17" s="3">
        <f t="shared" si="2"/>
        <v>0</v>
      </c>
      <c r="BX17" s="3">
        <f t="shared" si="2"/>
        <v>3</v>
      </c>
      <c r="BY17" s="3">
        <f t="shared" si="2"/>
        <v>0</v>
      </c>
      <c r="BZ17" s="3">
        <f t="shared" si="2"/>
        <v>0</v>
      </c>
      <c r="CA17" s="3">
        <f t="shared" si="2"/>
        <v>0</v>
      </c>
      <c r="CB17" s="3">
        <f t="shared" si="2"/>
        <v>3</v>
      </c>
      <c r="CC17" s="3">
        <f t="shared" si="2"/>
        <v>0</v>
      </c>
      <c r="CD17" s="3">
        <f t="shared" si="2"/>
        <v>0</v>
      </c>
      <c r="CE17" s="3">
        <f t="shared" si="2"/>
        <v>3</v>
      </c>
      <c r="CF17" s="3">
        <f t="shared" si="2"/>
        <v>0</v>
      </c>
      <c r="CG17" s="3">
        <f t="shared" si="2"/>
        <v>2</v>
      </c>
      <c r="CH17" s="3">
        <f t="shared" si="2"/>
        <v>1</v>
      </c>
      <c r="CI17" s="3">
        <f t="shared" si="2"/>
        <v>0</v>
      </c>
      <c r="CJ17" s="3">
        <f t="shared" si="2"/>
        <v>3</v>
      </c>
      <c r="CK17" s="3">
        <f t="shared" si="2"/>
        <v>0</v>
      </c>
      <c r="CL17" s="3">
        <f t="shared" si="2"/>
        <v>0</v>
      </c>
      <c r="CM17" s="3">
        <f t="shared" si="2"/>
        <v>1</v>
      </c>
      <c r="CN17" s="3">
        <f t="shared" si="2"/>
        <v>2</v>
      </c>
      <c r="CO17" s="3">
        <f t="shared" si="2"/>
        <v>0</v>
      </c>
      <c r="CP17" s="3">
        <f t="shared" si="2"/>
        <v>3</v>
      </c>
      <c r="CQ17" s="3">
        <f t="shared" si="2"/>
        <v>0</v>
      </c>
      <c r="CR17" s="3">
        <f t="shared" si="2"/>
        <v>2</v>
      </c>
      <c r="CS17" s="3">
        <f t="shared" si="2"/>
        <v>1</v>
      </c>
      <c r="CT17" s="3">
        <f t="shared" si="2"/>
        <v>0</v>
      </c>
      <c r="CU17" s="3">
        <f t="shared" ref="CU17:DR17" si="3">SUM(CU14:CU16)</f>
        <v>0</v>
      </c>
      <c r="CV17" s="3">
        <f t="shared" si="3"/>
        <v>2</v>
      </c>
      <c r="CW17" s="3">
        <f t="shared" si="3"/>
        <v>1</v>
      </c>
      <c r="CX17" s="3">
        <f t="shared" si="3"/>
        <v>0</v>
      </c>
      <c r="CY17" s="3">
        <f t="shared" si="3"/>
        <v>3</v>
      </c>
      <c r="CZ17" s="3">
        <f t="shared" si="3"/>
        <v>0</v>
      </c>
      <c r="DA17" s="3">
        <f t="shared" si="3"/>
        <v>1</v>
      </c>
      <c r="DB17" s="3">
        <f t="shared" si="3"/>
        <v>1</v>
      </c>
      <c r="DC17" s="3">
        <f t="shared" si="3"/>
        <v>1</v>
      </c>
      <c r="DD17" s="3">
        <f t="shared" si="3"/>
        <v>0</v>
      </c>
      <c r="DE17" s="3">
        <f t="shared" si="3"/>
        <v>1</v>
      </c>
      <c r="DF17" s="3">
        <f t="shared" si="3"/>
        <v>2</v>
      </c>
      <c r="DG17" s="3">
        <f t="shared" si="3"/>
        <v>3</v>
      </c>
      <c r="DH17" s="3">
        <f t="shared" si="3"/>
        <v>0</v>
      </c>
      <c r="DI17" s="3">
        <f t="shared" si="3"/>
        <v>0</v>
      </c>
      <c r="DJ17" s="3">
        <f t="shared" si="3"/>
        <v>0</v>
      </c>
      <c r="DK17" s="3">
        <f t="shared" si="3"/>
        <v>3</v>
      </c>
      <c r="DL17" s="3">
        <f t="shared" si="3"/>
        <v>0</v>
      </c>
      <c r="DM17" s="3">
        <f t="shared" si="3"/>
        <v>0</v>
      </c>
      <c r="DN17" s="3">
        <f t="shared" si="3"/>
        <v>2</v>
      </c>
      <c r="DO17" s="3">
        <f t="shared" si="3"/>
        <v>1</v>
      </c>
      <c r="DP17" s="3">
        <f t="shared" si="3"/>
        <v>1</v>
      </c>
      <c r="DQ17" s="3">
        <f t="shared" si="3"/>
        <v>2</v>
      </c>
      <c r="DR17" s="3">
        <f t="shared" si="3"/>
        <v>0</v>
      </c>
    </row>
    <row r="18" spans="1:122" ht="37.5" customHeight="1" x14ac:dyDescent="0.25">
      <c r="A18" s="84" t="s">
        <v>785</v>
      </c>
      <c r="B18" s="85"/>
      <c r="C18" s="27">
        <f>C17/3%</f>
        <v>0</v>
      </c>
      <c r="D18" s="27">
        <f>D17/3%</f>
        <v>66.666666666666671</v>
      </c>
      <c r="E18" s="27">
        <f t="shared" ref="E18:BO18" si="4">E17/3%</f>
        <v>33.333333333333336</v>
      </c>
      <c r="F18" s="27">
        <f t="shared" si="4"/>
        <v>33.333333333333336</v>
      </c>
      <c r="G18" s="27">
        <f t="shared" si="4"/>
        <v>66.666666666666671</v>
      </c>
      <c r="H18" s="27">
        <f t="shared" si="4"/>
        <v>0</v>
      </c>
      <c r="I18" s="27">
        <f t="shared" si="4"/>
        <v>0</v>
      </c>
      <c r="J18" s="27">
        <f t="shared" si="4"/>
        <v>100</v>
      </c>
      <c r="K18" s="27">
        <f t="shared" si="4"/>
        <v>0</v>
      </c>
      <c r="L18" s="27">
        <f t="shared" si="4"/>
        <v>0</v>
      </c>
      <c r="M18" s="27">
        <f t="shared" si="4"/>
        <v>66.666666666666671</v>
      </c>
      <c r="N18" s="27">
        <f t="shared" si="4"/>
        <v>33.333333333333336</v>
      </c>
      <c r="O18" s="27">
        <f t="shared" si="4"/>
        <v>100</v>
      </c>
      <c r="P18" s="27">
        <f t="shared" si="4"/>
        <v>0</v>
      </c>
      <c r="Q18" s="27">
        <f t="shared" si="4"/>
        <v>0</v>
      </c>
      <c r="R18" s="27">
        <f t="shared" si="4"/>
        <v>0</v>
      </c>
      <c r="S18" s="27">
        <f t="shared" si="4"/>
        <v>66.666666666666671</v>
      </c>
      <c r="T18" s="27">
        <f t="shared" si="4"/>
        <v>33.333333333333336</v>
      </c>
      <c r="U18" s="27">
        <f t="shared" si="4"/>
        <v>33.333333333333336</v>
      </c>
      <c r="V18" s="27">
        <f t="shared" si="4"/>
        <v>66.666666666666671</v>
      </c>
      <c r="W18" s="27">
        <f t="shared" si="4"/>
        <v>0</v>
      </c>
      <c r="X18" s="27">
        <f t="shared" si="4"/>
        <v>0</v>
      </c>
      <c r="Y18" s="27">
        <f t="shared" si="4"/>
        <v>33.333333333333336</v>
      </c>
      <c r="Z18" s="27">
        <f t="shared" si="4"/>
        <v>66.666666666666671</v>
      </c>
      <c r="AA18" s="27">
        <f t="shared" si="4"/>
        <v>0</v>
      </c>
      <c r="AB18" s="27">
        <f t="shared" si="4"/>
        <v>33.333333333333336</v>
      </c>
      <c r="AC18" s="27">
        <f t="shared" si="4"/>
        <v>66.666666666666671</v>
      </c>
      <c r="AD18" s="27">
        <f t="shared" si="4"/>
        <v>33.333333333333336</v>
      </c>
      <c r="AE18" s="27">
        <f t="shared" si="4"/>
        <v>66.666666666666671</v>
      </c>
      <c r="AF18" s="27">
        <f t="shared" si="4"/>
        <v>0</v>
      </c>
      <c r="AG18" s="27">
        <f t="shared" si="4"/>
        <v>0</v>
      </c>
      <c r="AH18" s="27">
        <f t="shared" si="4"/>
        <v>33.333333333333336</v>
      </c>
      <c r="AI18" s="27">
        <f t="shared" si="4"/>
        <v>66.666666666666671</v>
      </c>
      <c r="AJ18" s="27">
        <f t="shared" si="4"/>
        <v>0</v>
      </c>
      <c r="AK18" s="27">
        <f t="shared" si="4"/>
        <v>33.333333333333336</v>
      </c>
      <c r="AL18" s="27">
        <f t="shared" si="4"/>
        <v>66.666666666666671</v>
      </c>
      <c r="AM18" s="27">
        <f t="shared" si="4"/>
        <v>0</v>
      </c>
      <c r="AN18" s="27">
        <f t="shared" si="4"/>
        <v>66.666666666666671</v>
      </c>
      <c r="AO18" s="27">
        <f t="shared" si="4"/>
        <v>33.333333333333336</v>
      </c>
      <c r="AP18" s="27">
        <f t="shared" si="4"/>
        <v>0</v>
      </c>
      <c r="AQ18" s="27">
        <f t="shared" si="4"/>
        <v>66.666666666666671</v>
      </c>
      <c r="AR18" s="27">
        <f t="shared" si="4"/>
        <v>33.333333333333336</v>
      </c>
      <c r="AS18" s="27">
        <f t="shared" si="4"/>
        <v>0</v>
      </c>
      <c r="AT18" s="27">
        <f t="shared" si="4"/>
        <v>66.666666666666671</v>
      </c>
      <c r="AU18" s="27">
        <f t="shared" si="4"/>
        <v>33.333333333333336</v>
      </c>
      <c r="AV18" s="27">
        <f t="shared" si="4"/>
        <v>0</v>
      </c>
      <c r="AW18" s="27">
        <f t="shared" si="4"/>
        <v>66.666666666666671</v>
      </c>
      <c r="AX18" s="27">
        <f t="shared" si="4"/>
        <v>33.333333333333336</v>
      </c>
      <c r="AY18" s="27">
        <f t="shared" si="4"/>
        <v>0</v>
      </c>
      <c r="AZ18" s="27">
        <f t="shared" si="4"/>
        <v>66.666666666666671</v>
      </c>
      <c r="BA18" s="27">
        <f t="shared" si="4"/>
        <v>33.333333333333336</v>
      </c>
      <c r="BB18" s="27">
        <f t="shared" si="4"/>
        <v>0</v>
      </c>
      <c r="BC18" s="27">
        <f t="shared" si="4"/>
        <v>66.666666666666671</v>
      </c>
      <c r="BD18" s="27">
        <f t="shared" si="4"/>
        <v>33.333333333333336</v>
      </c>
      <c r="BE18" s="27">
        <f t="shared" si="4"/>
        <v>0</v>
      </c>
      <c r="BF18" s="27">
        <f t="shared" si="4"/>
        <v>66.666666666666671</v>
      </c>
      <c r="BG18" s="27">
        <f t="shared" si="4"/>
        <v>33.333333333333336</v>
      </c>
      <c r="BH18" s="27">
        <f t="shared" si="4"/>
        <v>0</v>
      </c>
      <c r="BI18" s="27">
        <f t="shared" si="4"/>
        <v>66.666666666666671</v>
      </c>
      <c r="BJ18" s="27">
        <f t="shared" si="4"/>
        <v>33.333333333333336</v>
      </c>
      <c r="BK18" s="27">
        <f t="shared" si="4"/>
        <v>0</v>
      </c>
      <c r="BL18" s="27">
        <f t="shared" si="4"/>
        <v>100</v>
      </c>
      <c r="BM18" s="27">
        <f t="shared" si="4"/>
        <v>0</v>
      </c>
      <c r="BN18" s="27">
        <f t="shared" si="4"/>
        <v>0</v>
      </c>
      <c r="BO18" s="27">
        <f t="shared" si="4"/>
        <v>66.666666666666671</v>
      </c>
      <c r="BP18" s="27">
        <f t="shared" ref="BP18:DR18" si="5">BP17/3%</f>
        <v>33.333333333333336</v>
      </c>
      <c r="BQ18" s="27">
        <f t="shared" si="5"/>
        <v>0</v>
      </c>
      <c r="BR18" s="27">
        <f t="shared" si="5"/>
        <v>66.666666666666671</v>
      </c>
      <c r="BS18" s="27">
        <f t="shared" si="5"/>
        <v>33.333333333333336</v>
      </c>
      <c r="BT18" s="27">
        <f t="shared" si="5"/>
        <v>0</v>
      </c>
      <c r="BU18" s="27">
        <f t="shared" si="5"/>
        <v>66.666666666666671</v>
      </c>
      <c r="BV18" s="27">
        <f t="shared" si="5"/>
        <v>33.333333333333336</v>
      </c>
      <c r="BW18" s="27">
        <f t="shared" si="5"/>
        <v>0</v>
      </c>
      <c r="BX18" s="27">
        <f t="shared" si="5"/>
        <v>100</v>
      </c>
      <c r="BY18" s="27">
        <f t="shared" si="5"/>
        <v>0</v>
      </c>
      <c r="BZ18" s="27">
        <f t="shared" si="5"/>
        <v>0</v>
      </c>
      <c r="CA18" s="27">
        <f t="shared" si="5"/>
        <v>0</v>
      </c>
      <c r="CB18" s="27">
        <f t="shared" si="5"/>
        <v>100</v>
      </c>
      <c r="CC18" s="27">
        <f t="shared" si="5"/>
        <v>0</v>
      </c>
      <c r="CD18" s="27">
        <f t="shared" si="5"/>
        <v>0</v>
      </c>
      <c r="CE18" s="27">
        <f t="shared" si="5"/>
        <v>100</v>
      </c>
      <c r="CF18" s="27">
        <f t="shared" si="5"/>
        <v>0</v>
      </c>
      <c r="CG18" s="27">
        <f t="shared" si="5"/>
        <v>66.666666666666671</v>
      </c>
      <c r="CH18" s="27">
        <f t="shared" si="5"/>
        <v>33.333333333333336</v>
      </c>
      <c r="CI18" s="27">
        <f t="shared" si="5"/>
        <v>0</v>
      </c>
      <c r="CJ18" s="27">
        <f t="shared" si="5"/>
        <v>100</v>
      </c>
      <c r="CK18" s="27">
        <f t="shared" si="5"/>
        <v>0</v>
      </c>
      <c r="CL18" s="27">
        <f t="shared" si="5"/>
        <v>0</v>
      </c>
      <c r="CM18" s="27">
        <f t="shared" si="5"/>
        <v>33.333333333333336</v>
      </c>
      <c r="CN18" s="27">
        <f t="shared" si="5"/>
        <v>66.666666666666671</v>
      </c>
      <c r="CO18" s="27">
        <f t="shared" si="5"/>
        <v>0</v>
      </c>
      <c r="CP18" s="27">
        <f t="shared" si="5"/>
        <v>100</v>
      </c>
      <c r="CQ18" s="27">
        <f t="shared" si="5"/>
        <v>0</v>
      </c>
      <c r="CR18" s="27">
        <f t="shared" si="5"/>
        <v>66.666666666666671</v>
      </c>
      <c r="CS18" s="27">
        <f t="shared" si="5"/>
        <v>33.333333333333336</v>
      </c>
      <c r="CT18" s="27">
        <f t="shared" si="5"/>
        <v>0</v>
      </c>
      <c r="CU18" s="27">
        <f t="shared" si="5"/>
        <v>0</v>
      </c>
      <c r="CV18" s="27">
        <f t="shared" si="5"/>
        <v>66.666666666666671</v>
      </c>
      <c r="CW18" s="27">
        <f t="shared" si="5"/>
        <v>33.333333333333336</v>
      </c>
      <c r="CX18" s="27">
        <f t="shared" si="5"/>
        <v>0</v>
      </c>
      <c r="CY18" s="27">
        <f t="shared" si="5"/>
        <v>100</v>
      </c>
      <c r="CZ18" s="27">
        <f t="shared" si="5"/>
        <v>0</v>
      </c>
      <c r="DA18" s="27">
        <f t="shared" si="5"/>
        <v>33.333333333333336</v>
      </c>
      <c r="DB18" s="27">
        <f t="shared" si="5"/>
        <v>33.333333333333336</v>
      </c>
      <c r="DC18" s="27">
        <f t="shared" si="5"/>
        <v>33.333333333333336</v>
      </c>
      <c r="DD18" s="27">
        <f t="shared" si="5"/>
        <v>0</v>
      </c>
      <c r="DE18" s="27">
        <f t="shared" si="5"/>
        <v>33.333333333333336</v>
      </c>
      <c r="DF18" s="27">
        <f t="shared" si="5"/>
        <v>66.666666666666671</v>
      </c>
      <c r="DG18" s="27">
        <f t="shared" si="5"/>
        <v>100</v>
      </c>
      <c r="DH18" s="27">
        <f t="shared" si="5"/>
        <v>0</v>
      </c>
      <c r="DI18" s="27">
        <f t="shared" si="5"/>
        <v>0</v>
      </c>
      <c r="DJ18" s="27">
        <f t="shared" si="5"/>
        <v>0</v>
      </c>
      <c r="DK18" s="27">
        <f t="shared" si="5"/>
        <v>100</v>
      </c>
      <c r="DL18" s="27">
        <f t="shared" si="5"/>
        <v>0</v>
      </c>
      <c r="DM18" s="27">
        <f t="shared" si="5"/>
        <v>0</v>
      </c>
      <c r="DN18" s="27">
        <f t="shared" si="5"/>
        <v>66.666666666666671</v>
      </c>
      <c r="DO18" s="27">
        <f t="shared" si="5"/>
        <v>33.333333333333336</v>
      </c>
      <c r="DP18" s="27">
        <f t="shared" si="5"/>
        <v>33.333333333333336</v>
      </c>
      <c r="DQ18" s="27">
        <f t="shared" si="5"/>
        <v>66.666666666666671</v>
      </c>
      <c r="DR18" s="27">
        <f t="shared" si="5"/>
        <v>0</v>
      </c>
    </row>
    <row r="20" spans="1:122" x14ac:dyDescent="0.25">
      <c r="B20" s="143" t="s">
        <v>1390</v>
      </c>
      <c r="C20" s="143"/>
      <c r="D20" s="143"/>
      <c r="E20" s="143"/>
      <c r="F20" s="46"/>
      <c r="G20" s="46"/>
    </row>
    <row r="21" spans="1:122" x14ac:dyDescent="0.25">
      <c r="B21" s="4" t="s">
        <v>755</v>
      </c>
      <c r="C21" s="4" t="s">
        <v>768</v>
      </c>
      <c r="D21" s="3">
        <f>E21/100*3</f>
        <v>0.25</v>
      </c>
      <c r="E21" s="32">
        <f>(C18+F18+I18+L18)/4</f>
        <v>8.3333333333333339</v>
      </c>
    </row>
    <row r="22" spans="1:122" x14ac:dyDescent="0.25">
      <c r="B22" s="4" t="s">
        <v>757</v>
      </c>
      <c r="C22" s="4" t="s">
        <v>768</v>
      </c>
      <c r="D22" s="3">
        <f>E22/100*3</f>
        <v>2.25</v>
      </c>
      <c r="E22" s="32">
        <f>(D18+G18+J18+M18)/4</f>
        <v>75</v>
      </c>
    </row>
    <row r="23" spans="1:122" x14ac:dyDescent="0.25">
      <c r="B23" s="4" t="s">
        <v>758</v>
      </c>
      <c r="C23" s="4" t="s">
        <v>768</v>
      </c>
      <c r="D23" s="3">
        <f>E23/100*3</f>
        <v>0.5</v>
      </c>
      <c r="E23" s="32">
        <f>(E18+H18+K18+N18)/4</f>
        <v>16.666666666666668</v>
      </c>
    </row>
    <row r="24" spans="1:122" x14ac:dyDescent="0.25">
      <c r="B24" s="4"/>
      <c r="C24" s="4"/>
      <c r="D24" s="33">
        <f>SUM(D21:D23)</f>
        <v>3</v>
      </c>
      <c r="E24" s="34">
        <f>SUM(E21:E23)</f>
        <v>100</v>
      </c>
    </row>
    <row r="25" spans="1:122" ht="29.25" customHeight="1" x14ac:dyDescent="0.25">
      <c r="B25" s="4"/>
      <c r="C25" s="20"/>
      <c r="D25" s="108" t="s">
        <v>322</v>
      </c>
      <c r="E25" s="108"/>
      <c r="F25" s="109" t="s">
        <v>323</v>
      </c>
      <c r="G25" s="109"/>
    </row>
    <row r="26" spans="1:122" x14ac:dyDescent="0.25">
      <c r="B26" s="4" t="s">
        <v>755</v>
      </c>
      <c r="C26" s="20" t="s">
        <v>769</v>
      </c>
      <c r="D26" s="35">
        <f>E26/100*3</f>
        <v>1</v>
      </c>
      <c r="E26" s="32">
        <f>(O18+R18+U18+X18)/4</f>
        <v>33.333333333333336</v>
      </c>
      <c r="F26" s="3">
        <f>G26/100*3</f>
        <v>0.25</v>
      </c>
      <c r="G26" s="3">
        <f>(AA18+AD18+AG18+AJ18)/4</f>
        <v>8.3333333333333339</v>
      </c>
    </row>
    <row r="27" spans="1:122" x14ac:dyDescent="0.25">
      <c r="B27" s="4" t="s">
        <v>757</v>
      </c>
      <c r="C27" s="20" t="s">
        <v>769</v>
      </c>
      <c r="D27" s="35">
        <f>E27/100*3</f>
        <v>1.2500000000000002</v>
      </c>
      <c r="E27" s="32">
        <f>(P18+S18+V18+Y18)/4</f>
        <v>41.666666666666671</v>
      </c>
      <c r="F27" s="3">
        <f>G27/100*3</f>
        <v>1.2500000000000002</v>
      </c>
      <c r="G27" s="3">
        <f>(AB18+AE18+AH18+AK18)/4</f>
        <v>41.666666666666671</v>
      </c>
    </row>
    <row r="28" spans="1:122" x14ac:dyDescent="0.25">
      <c r="B28" s="4" t="s">
        <v>758</v>
      </c>
      <c r="C28" s="20" t="s">
        <v>769</v>
      </c>
      <c r="D28" s="35">
        <f>E28/100*3</f>
        <v>0.75</v>
      </c>
      <c r="E28" s="32">
        <f>(Q18+T18+W18+Z18)/4</f>
        <v>25</v>
      </c>
      <c r="F28" s="3">
        <f>G28/100*3</f>
        <v>1.5</v>
      </c>
      <c r="G28" s="48">
        <f>(AC18+AF18+AI18+AL18)/4</f>
        <v>50</v>
      </c>
    </row>
    <row r="29" spans="1:122" x14ac:dyDescent="0.25">
      <c r="B29" s="4"/>
      <c r="C29" s="20"/>
      <c r="D29" s="34">
        <f>SUM(D26:D28)</f>
        <v>3</v>
      </c>
      <c r="E29" s="34">
        <f>SUM(E26:E28)</f>
        <v>100</v>
      </c>
      <c r="F29" s="47">
        <f>SUM(F26:F28)</f>
        <v>3</v>
      </c>
      <c r="G29" s="49">
        <f>SUM(G26:G28)</f>
        <v>100</v>
      </c>
    </row>
    <row r="30" spans="1:122" x14ac:dyDescent="0.25">
      <c r="B30" s="4" t="s">
        <v>755</v>
      </c>
      <c r="C30" s="4" t="s">
        <v>770</v>
      </c>
      <c r="D30" s="3">
        <f>E30/100*3</f>
        <v>0</v>
      </c>
      <c r="E30" s="32">
        <f>(AM18+AP18+AS18+AV18)/4</f>
        <v>0</v>
      </c>
    </row>
    <row r="31" spans="1:122" x14ac:dyDescent="0.25">
      <c r="B31" s="4" t="s">
        <v>757</v>
      </c>
      <c r="C31" s="4" t="s">
        <v>770</v>
      </c>
      <c r="D31" s="3">
        <f>E31/100*3</f>
        <v>2</v>
      </c>
      <c r="E31" s="32">
        <f>(AN18+AQ18+AT18+AW18)/4</f>
        <v>66.666666666666671</v>
      </c>
    </row>
    <row r="32" spans="1:122" x14ac:dyDescent="0.25">
      <c r="B32" s="4" t="s">
        <v>758</v>
      </c>
      <c r="C32" s="4" t="s">
        <v>770</v>
      </c>
      <c r="D32" s="3">
        <f>E32/100*3</f>
        <v>1</v>
      </c>
      <c r="E32" s="32">
        <f>(AO18+AR18+AU18+AX18)/4</f>
        <v>33.333333333333336</v>
      </c>
    </row>
    <row r="33" spans="2:13" x14ac:dyDescent="0.25">
      <c r="B33" s="36"/>
      <c r="C33" s="36"/>
      <c r="D33" s="39">
        <f>SUM(D30:D32)</f>
        <v>3</v>
      </c>
      <c r="E33" s="40">
        <f>SUM(E30:E32)</f>
        <v>100</v>
      </c>
      <c r="F33" s="41"/>
    </row>
    <row r="34" spans="2:13" x14ac:dyDescent="0.25">
      <c r="B34" s="4"/>
      <c r="C34" s="4"/>
      <c r="D34" s="108" t="s">
        <v>330</v>
      </c>
      <c r="E34" s="108"/>
      <c r="F34" s="108" t="s">
        <v>325</v>
      </c>
      <c r="G34" s="108"/>
      <c r="H34" s="144" t="s">
        <v>331</v>
      </c>
      <c r="I34" s="144"/>
      <c r="J34" s="144" t="s">
        <v>332</v>
      </c>
      <c r="K34" s="144"/>
      <c r="L34" s="144" t="s">
        <v>43</v>
      </c>
      <c r="M34" s="144"/>
    </row>
    <row r="35" spans="2:13" x14ac:dyDescent="0.25">
      <c r="B35" s="4" t="s">
        <v>755</v>
      </c>
      <c r="C35" s="4" t="s">
        <v>771</v>
      </c>
      <c r="D35" s="3">
        <f>E35/100*3</f>
        <v>0</v>
      </c>
      <c r="E35" s="32">
        <f>(AY18+BB18+BE18+BH18)/4</f>
        <v>0</v>
      </c>
      <c r="F35" s="3">
        <f>G35/100*3</f>
        <v>0</v>
      </c>
      <c r="G35" s="32">
        <f>(BK18+BN18+BQ18+BT18)/4</f>
        <v>0</v>
      </c>
      <c r="H35" s="3">
        <f>I35/100*3</f>
        <v>0</v>
      </c>
      <c r="I35" s="32">
        <f>(BW18+BZ18+CC18+CF18)/4</f>
        <v>0</v>
      </c>
      <c r="J35" s="3">
        <f>K35/100*3</f>
        <v>0.5</v>
      </c>
      <c r="K35" s="32">
        <f>(CI18+CL18+CO18+CR18)/4</f>
        <v>16.666666666666668</v>
      </c>
      <c r="L35" s="3">
        <f>M35/100*3</f>
        <v>0.25</v>
      </c>
      <c r="M35" s="32">
        <f>(CU18+CX18+DA18+DD18)/4</f>
        <v>8.3333333333333339</v>
      </c>
    </row>
    <row r="36" spans="2:13" x14ac:dyDescent="0.25">
      <c r="B36" s="4" t="s">
        <v>757</v>
      </c>
      <c r="C36" s="4" t="s">
        <v>771</v>
      </c>
      <c r="D36" s="3">
        <f>E36/100*3</f>
        <v>2</v>
      </c>
      <c r="E36" s="32">
        <f>(AZ18+BC18+BF18+BI18)/4</f>
        <v>66.666666666666671</v>
      </c>
      <c r="F36" s="3">
        <f>G36/100*3</f>
        <v>2.2500000000000004</v>
      </c>
      <c r="G36" s="32">
        <f>(BL18+BO18+BR18+BU18)/4</f>
        <v>75.000000000000014</v>
      </c>
      <c r="H36" s="3">
        <f>I36/100*3</f>
        <v>1.2500000000000002</v>
      </c>
      <c r="I36" s="32">
        <f>(BX18+CA18+CD18+CG18)/4</f>
        <v>41.666666666666671</v>
      </c>
      <c r="J36" s="3">
        <f>K36/100*3</f>
        <v>2</v>
      </c>
      <c r="K36" s="32">
        <f>(CJ18+CM18+CP18+CS18)/4</f>
        <v>66.666666666666671</v>
      </c>
      <c r="L36" s="3">
        <f>M36/100*3</f>
        <v>1.7500000000000004</v>
      </c>
      <c r="M36" s="32">
        <f>(CV18+CY18+DB18+DE18)/4</f>
        <v>58.333333333333343</v>
      </c>
    </row>
    <row r="37" spans="2:13" x14ac:dyDescent="0.25">
      <c r="B37" s="4" t="s">
        <v>758</v>
      </c>
      <c r="C37" s="4" t="s">
        <v>771</v>
      </c>
      <c r="D37" s="3">
        <f>E37/100*3</f>
        <v>1</v>
      </c>
      <c r="E37" s="32">
        <f>(BA18+BD18+BG18+BJ18)/4</f>
        <v>33.333333333333336</v>
      </c>
      <c r="F37" s="3">
        <f>G37/100*3</f>
        <v>0.75</v>
      </c>
      <c r="G37" s="32">
        <f>(BM18+BP18+BS18+BV18)/4</f>
        <v>25</v>
      </c>
      <c r="H37" s="3">
        <f>I37/100*3</f>
        <v>1.75</v>
      </c>
      <c r="I37" s="32">
        <f>(BY18+CB18+CE18+CH18)/4</f>
        <v>58.333333333333336</v>
      </c>
      <c r="J37" s="3">
        <f>K37/100*3</f>
        <v>0.5</v>
      </c>
      <c r="K37" s="32">
        <f>(CK18+CN18+CQ18+CT18)/4</f>
        <v>16.666666666666668</v>
      </c>
      <c r="L37" s="3">
        <f>M37/100*3</f>
        <v>1</v>
      </c>
      <c r="M37" s="32">
        <f>(CW18+CZ18+DC18+DF18)/4</f>
        <v>33.333333333333336</v>
      </c>
    </row>
    <row r="38" spans="2:13" x14ac:dyDescent="0.25">
      <c r="B38" s="4"/>
      <c r="C38" s="4"/>
      <c r="D38" s="33">
        <f>SUM(D35:D37)</f>
        <v>3</v>
      </c>
      <c r="E38" s="33">
        <f>SUM(E35:E37)</f>
        <v>100</v>
      </c>
      <c r="F38" s="33">
        <v>0</v>
      </c>
      <c r="G38" s="33">
        <v>0</v>
      </c>
      <c r="H38" s="33">
        <f t="shared" ref="H38:M38" si="6">SUM(H35:H37)</f>
        <v>3</v>
      </c>
      <c r="I38" s="34">
        <f t="shared" si="6"/>
        <v>100</v>
      </c>
      <c r="J38" s="33">
        <f t="shared" si="6"/>
        <v>3</v>
      </c>
      <c r="K38" s="34">
        <f t="shared" si="6"/>
        <v>100.00000000000001</v>
      </c>
      <c r="L38" s="33">
        <f t="shared" si="6"/>
        <v>3.0000000000000004</v>
      </c>
      <c r="M38" s="34">
        <f t="shared" si="6"/>
        <v>100</v>
      </c>
    </row>
    <row r="39" spans="2:13" x14ac:dyDescent="0.25">
      <c r="B39" s="4" t="s">
        <v>755</v>
      </c>
      <c r="C39" s="4" t="s">
        <v>772</v>
      </c>
      <c r="D39" s="3">
        <f>E39/100*3</f>
        <v>1</v>
      </c>
      <c r="E39" s="32">
        <f>(DG18+DJ18+DM18+DP18)/4</f>
        <v>33.333333333333336</v>
      </c>
    </row>
    <row r="40" spans="2:13" x14ac:dyDescent="0.25">
      <c r="B40" s="4" t="s">
        <v>757</v>
      </c>
      <c r="C40" s="4" t="s">
        <v>772</v>
      </c>
      <c r="D40" s="3">
        <f>E40/100*3</f>
        <v>1.7500000000000004</v>
      </c>
      <c r="E40" s="32">
        <f>(DH18+DK18+DN18+DQ18)/4</f>
        <v>58.333333333333343</v>
      </c>
    </row>
    <row r="41" spans="2:13" x14ac:dyDescent="0.25">
      <c r="B41" s="4" t="s">
        <v>758</v>
      </c>
      <c r="C41" s="4" t="s">
        <v>772</v>
      </c>
      <c r="D41" s="3">
        <f>E41/100*3</f>
        <v>0.25</v>
      </c>
      <c r="E41" s="32">
        <f>(DI18+DL18+DO18+DR18)/4</f>
        <v>8.3333333333333339</v>
      </c>
    </row>
    <row r="42" spans="2:13" x14ac:dyDescent="0.25">
      <c r="B42" s="4"/>
      <c r="C42" s="4"/>
      <c r="D42" s="33">
        <f>SUM(D39:D41)</f>
        <v>3.0000000000000004</v>
      </c>
      <c r="E42" s="33">
        <f>SUM(E39:E41)</f>
        <v>100.00000000000001</v>
      </c>
    </row>
  </sheetData>
  <mergeCells count="108">
    <mergeCell ref="DP2:DQ2"/>
    <mergeCell ref="B20:E20"/>
    <mergeCell ref="J34:K34"/>
    <mergeCell ref="L34:M34"/>
    <mergeCell ref="H34:I34"/>
    <mergeCell ref="D25:E25"/>
    <mergeCell ref="F25:G25"/>
    <mergeCell ref="D34:E34"/>
    <mergeCell ref="F34:G34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17:B17"/>
    <mergeCell ref="A18:B18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44"/>
  <sheetViews>
    <sheetView topLeftCell="A26" workbookViewId="0">
      <selection activeCell="Q18" sqref="Q18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1413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1400</v>
      </c>
      <c r="FJ2" s="12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868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959</v>
      </c>
      <c r="V11" s="95"/>
      <c r="W11" s="91"/>
      <c r="X11" s="92" t="s">
        <v>961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991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1391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">
      <c r="A12" s="89"/>
      <c r="B12" s="89"/>
      <c r="C12" s="158" t="s">
        <v>945</v>
      </c>
      <c r="D12" s="163"/>
      <c r="E12" s="160"/>
      <c r="F12" s="159" t="s">
        <v>949</v>
      </c>
      <c r="G12" s="159"/>
      <c r="H12" s="160"/>
      <c r="I12" s="158" t="s">
        <v>953</v>
      </c>
      <c r="J12" s="159"/>
      <c r="K12" s="160"/>
      <c r="L12" s="158" t="s">
        <v>955</v>
      </c>
      <c r="M12" s="159"/>
      <c r="N12" s="160"/>
      <c r="O12" s="158" t="s">
        <v>956</v>
      </c>
      <c r="P12" s="159"/>
      <c r="Q12" s="160"/>
      <c r="R12" s="152" t="s">
        <v>958</v>
      </c>
      <c r="S12" s="153"/>
      <c r="T12" s="154"/>
      <c r="U12" s="152" t="s">
        <v>960</v>
      </c>
      <c r="V12" s="153"/>
      <c r="W12" s="154"/>
      <c r="X12" s="152" t="s">
        <v>962</v>
      </c>
      <c r="Y12" s="153"/>
      <c r="Z12" s="154"/>
      <c r="AA12" s="152" t="s">
        <v>963</v>
      </c>
      <c r="AB12" s="153"/>
      <c r="AC12" s="154"/>
      <c r="AD12" s="152" t="s">
        <v>966</v>
      </c>
      <c r="AE12" s="153"/>
      <c r="AF12" s="154"/>
      <c r="AG12" s="152" t="s">
        <v>967</v>
      </c>
      <c r="AH12" s="153"/>
      <c r="AI12" s="154"/>
      <c r="AJ12" s="152" t="s">
        <v>970</v>
      </c>
      <c r="AK12" s="153"/>
      <c r="AL12" s="154"/>
      <c r="AM12" s="152" t="s">
        <v>974</v>
      </c>
      <c r="AN12" s="153"/>
      <c r="AO12" s="154"/>
      <c r="AP12" s="152" t="s">
        <v>978</v>
      </c>
      <c r="AQ12" s="153"/>
      <c r="AR12" s="154"/>
      <c r="AS12" s="152" t="s">
        <v>979</v>
      </c>
      <c r="AT12" s="153"/>
      <c r="AU12" s="154"/>
      <c r="AV12" s="152" t="s">
        <v>980</v>
      </c>
      <c r="AW12" s="153"/>
      <c r="AX12" s="154"/>
      <c r="AY12" s="152" t="s">
        <v>982</v>
      </c>
      <c r="AZ12" s="153"/>
      <c r="BA12" s="154"/>
      <c r="BB12" s="152" t="s">
        <v>984</v>
      </c>
      <c r="BC12" s="153"/>
      <c r="BD12" s="154"/>
      <c r="BE12" s="152" t="s">
        <v>988</v>
      </c>
      <c r="BF12" s="153"/>
      <c r="BG12" s="154"/>
      <c r="BH12" s="158" t="s">
        <v>305</v>
      </c>
      <c r="BI12" s="159"/>
      <c r="BJ12" s="160"/>
      <c r="BK12" s="152" t="s">
        <v>993</v>
      </c>
      <c r="BL12" s="153"/>
      <c r="BM12" s="154"/>
      <c r="BN12" s="152" t="s">
        <v>994</v>
      </c>
      <c r="BO12" s="153"/>
      <c r="BP12" s="154"/>
      <c r="BQ12" s="152" t="s">
        <v>998</v>
      </c>
      <c r="BR12" s="153"/>
      <c r="BS12" s="154"/>
      <c r="BT12" s="152" t="s">
        <v>999</v>
      </c>
      <c r="BU12" s="153"/>
      <c r="BV12" s="154"/>
      <c r="BW12" s="152" t="s">
        <v>1000</v>
      </c>
      <c r="BX12" s="153"/>
      <c r="BY12" s="154"/>
      <c r="BZ12" s="152" t="s">
        <v>309</v>
      </c>
      <c r="CA12" s="153"/>
      <c r="CB12" s="154"/>
      <c r="CC12" s="152" t="s">
        <v>1001</v>
      </c>
      <c r="CD12" s="153"/>
      <c r="CE12" s="154"/>
      <c r="CF12" s="152" t="s">
        <v>1002</v>
      </c>
      <c r="CG12" s="153"/>
      <c r="CH12" s="154"/>
      <c r="CI12" s="152" t="s">
        <v>1004</v>
      </c>
      <c r="CJ12" s="153"/>
      <c r="CK12" s="154"/>
      <c r="CL12" s="152" t="s">
        <v>1005</v>
      </c>
      <c r="CM12" s="153"/>
      <c r="CN12" s="154"/>
      <c r="CO12" s="152" t="s">
        <v>1008</v>
      </c>
      <c r="CP12" s="153"/>
      <c r="CQ12" s="154"/>
      <c r="CR12" s="152" t="s">
        <v>1009</v>
      </c>
      <c r="CS12" s="153"/>
      <c r="CT12" s="154"/>
      <c r="CU12" s="152" t="s">
        <v>1012</v>
      </c>
      <c r="CV12" s="153"/>
      <c r="CW12" s="154"/>
      <c r="CX12" s="152" t="s">
        <v>1013</v>
      </c>
      <c r="CY12" s="153"/>
      <c r="CZ12" s="154"/>
      <c r="DA12" s="152" t="s">
        <v>496</v>
      </c>
      <c r="DB12" s="153"/>
      <c r="DC12" s="154"/>
      <c r="DD12" s="152" t="s">
        <v>1015</v>
      </c>
      <c r="DE12" s="153"/>
      <c r="DF12" s="154"/>
      <c r="DG12" s="152" t="s">
        <v>1016</v>
      </c>
      <c r="DH12" s="153"/>
      <c r="DI12" s="154"/>
      <c r="DJ12" s="152" t="s">
        <v>1020</v>
      </c>
      <c r="DK12" s="153"/>
      <c r="DL12" s="154"/>
      <c r="DM12" s="152" t="s">
        <v>1022</v>
      </c>
      <c r="DN12" s="153"/>
      <c r="DO12" s="154"/>
      <c r="DP12" s="152" t="s">
        <v>1023</v>
      </c>
      <c r="DQ12" s="153"/>
      <c r="DR12" s="154"/>
      <c r="DS12" s="152" t="s">
        <v>1025</v>
      </c>
      <c r="DT12" s="153"/>
      <c r="DU12" s="154"/>
      <c r="DV12" s="152" t="s">
        <v>1026</v>
      </c>
      <c r="DW12" s="153"/>
      <c r="DX12" s="154"/>
      <c r="DY12" s="152" t="s">
        <v>1027</v>
      </c>
      <c r="DZ12" s="153"/>
      <c r="EA12" s="154"/>
      <c r="EB12" s="152" t="s">
        <v>1029</v>
      </c>
      <c r="EC12" s="153"/>
      <c r="ED12" s="154"/>
      <c r="EE12" s="152" t="s">
        <v>1032</v>
      </c>
      <c r="EF12" s="153"/>
      <c r="EG12" s="154"/>
      <c r="EH12" s="152" t="s">
        <v>1036</v>
      </c>
      <c r="EI12" s="153"/>
      <c r="EJ12" s="154"/>
      <c r="EK12" s="152" t="s">
        <v>1038</v>
      </c>
      <c r="EL12" s="153"/>
      <c r="EM12" s="154"/>
      <c r="EN12" s="152" t="s">
        <v>515</v>
      </c>
      <c r="EO12" s="153"/>
      <c r="EP12" s="154"/>
      <c r="EQ12" s="152" t="s">
        <v>1043</v>
      </c>
      <c r="ER12" s="153"/>
      <c r="ES12" s="154"/>
      <c r="ET12" s="152" t="s">
        <v>1044</v>
      </c>
      <c r="EU12" s="153"/>
      <c r="EV12" s="154"/>
      <c r="EW12" s="152" t="s">
        <v>1046</v>
      </c>
      <c r="EX12" s="153"/>
      <c r="EY12" s="154"/>
      <c r="EZ12" s="152" t="s">
        <v>1047</v>
      </c>
      <c r="FA12" s="153"/>
      <c r="FB12" s="154"/>
      <c r="FC12" s="152" t="s">
        <v>1049</v>
      </c>
      <c r="FD12" s="153"/>
      <c r="FE12" s="154"/>
      <c r="FF12" s="152" t="s">
        <v>1050</v>
      </c>
      <c r="FG12" s="153"/>
      <c r="FH12" s="154"/>
      <c r="FI12" s="152" t="s">
        <v>1053</v>
      </c>
      <c r="FJ12" s="153"/>
      <c r="FK12" s="154"/>
    </row>
    <row r="13" spans="1:167" ht="144.75" customHeight="1" thickBot="1" x14ac:dyDescent="0.3">
      <c r="A13" s="89"/>
      <c r="B13" s="89"/>
      <c r="C13" s="68" t="s">
        <v>946</v>
      </c>
      <c r="D13" s="69" t="s">
        <v>947</v>
      </c>
      <c r="E13" s="70" t="s">
        <v>948</v>
      </c>
      <c r="F13" s="71" t="s">
        <v>950</v>
      </c>
      <c r="G13" s="71" t="s">
        <v>951</v>
      </c>
      <c r="H13" s="70" t="s">
        <v>952</v>
      </c>
      <c r="I13" s="72" t="s">
        <v>277</v>
      </c>
      <c r="J13" s="71" t="s">
        <v>278</v>
      </c>
      <c r="K13" s="70" t="s">
        <v>954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957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964</v>
      </c>
      <c r="AC13" s="75" t="s">
        <v>965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968</v>
      </c>
      <c r="AI13" s="75" t="s">
        <v>969</v>
      </c>
      <c r="AJ13" s="73" t="s">
        <v>971</v>
      </c>
      <c r="AK13" s="74" t="s">
        <v>972</v>
      </c>
      <c r="AL13" s="75" t="s">
        <v>973</v>
      </c>
      <c r="AM13" s="73" t="s">
        <v>975</v>
      </c>
      <c r="AN13" s="74" t="s">
        <v>976</v>
      </c>
      <c r="AO13" s="75" t="s">
        <v>977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981</v>
      </c>
      <c r="AX13" s="75" t="s">
        <v>204</v>
      </c>
      <c r="AY13" s="73" t="s">
        <v>303</v>
      </c>
      <c r="AZ13" s="74" t="s">
        <v>304</v>
      </c>
      <c r="BA13" s="75" t="s">
        <v>983</v>
      </c>
      <c r="BB13" s="73" t="s">
        <v>985</v>
      </c>
      <c r="BC13" s="74" t="s">
        <v>986</v>
      </c>
      <c r="BD13" s="75" t="s">
        <v>987</v>
      </c>
      <c r="BE13" s="73" t="s">
        <v>989</v>
      </c>
      <c r="BF13" s="74" t="s">
        <v>990</v>
      </c>
      <c r="BG13" s="75" t="s">
        <v>992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995</v>
      </c>
      <c r="BO13" s="74" t="s">
        <v>996</v>
      </c>
      <c r="BP13" s="75" t="s">
        <v>997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1003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1006</v>
      </c>
      <c r="CN13" s="75" t="s">
        <v>1007</v>
      </c>
      <c r="CO13" s="73" t="s">
        <v>260</v>
      </c>
      <c r="CP13" s="74" t="s">
        <v>261</v>
      </c>
      <c r="CQ13" s="75" t="s">
        <v>218</v>
      </c>
      <c r="CR13" s="73" t="s">
        <v>1010</v>
      </c>
      <c r="CS13" s="74" t="s">
        <v>840</v>
      </c>
      <c r="CT13" s="75" t="s">
        <v>1011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1014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1017</v>
      </c>
      <c r="DH13" s="77" t="s">
        <v>1018</v>
      </c>
      <c r="DI13" s="77" t="s">
        <v>1019</v>
      </c>
      <c r="DJ13" s="76" t="s">
        <v>499</v>
      </c>
      <c r="DK13" s="77" t="s">
        <v>500</v>
      </c>
      <c r="DL13" s="77" t="s">
        <v>1021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1024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1028</v>
      </c>
      <c r="EB13" s="73" t="s">
        <v>1406</v>
      </c>
      <c r="EC13" s="74" t="s">
        <v>1030</v>
      </c>
      <c r="ED13" s="75" t="s">
        <v>1031</v>
      </c>
      <c r="EE13" s="73" t="s">
        <v>1033</v>
      </c>
      <c r="EF13" s="74" t="s">
        <v>1034</v>
      </c>
      <c r="EG13" s="75" t="s">
        <v>1035</v>
      </c>
      <c r="EH13" s="73" t="s">
        <v>512</v>
      </c>
      <c r="EI13" s="74" t="s">
        <v>1037</v>
      </c>
      <c r="EJ13" s="75" t="s">
        <v>257</v>
      </c>
      <c r="EK13" s="73" t="s">
        <v>513</v>
      </c>
      <c r="EL13" s="74" t="s">
        <v>1039</v>
      </c>
      <c r="EM13" s="75" t="s">
        <v>1040</v>
      </c>
      <c r="EN13" s="73" t="s">
        <v>1041</v>
      </c>
      <c r="EO13" s="74" t="s">
        <v>1042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1045</v>
      </c>
      <c r="EW13" s="73" t="s">
        <v>520</v>
      </c>
      <c r="EX13" s="74" t="s">
        <v>521</v>
      </c>
      <c r="EY13" s="75" t="s">
        <v>522</v>
      </c>
      <c r="EZ13" s="73" t="s">
        <v>1407</v>
      </c>
      <c r="FA13" s="74" t="s">
        <v>1048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1050</v>
      </c>
      <c r="FG13" s="74" t="s">
        <v>1051</v>
      </c>
      <c r="FH13" s="75" t="s">
        <v>1052</v>
      </c>
      <c r="FI13" s="73" t="s">
        <v>1054</v>
      </c>
      <c r="FJ13" s="74" t="s">
        <v>1055</v>
      </c>
      <c r="FK13" s="75" t="s">
        <v>1056</v>
      </c>
    </row>
    <row r="14" spans="1:167" ht="15.75" x14ac:dyDescent="0.25">
      <c r="A14" s="2">
        <v>1</v>
      </c>
      <c r="B14" s="1" t="s">
        <v>1414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/>
      <c r="T14" s="13">
        <v>1</v>
      </c>
      <c r="U14" s="17"/>
      <c r="V14" s="17"/>
      <c r="W14" s="13">
        <v>1</v>
      </c>
      <c r="X14" s="13"/>
      <c r="Y14" s="13"/>
      <c r="Z14" s="13">
        <v>1</v>
      </c>
      <c r="AA14" s="13"/>
      <c r="AB14" s="13"/>
      <c r="AC14" s="13">
        <v>1</v>
      </c>
      <c r="AD14" s="4"/>
      <c r="AE14" s="4">
        <v>1</v>
      </c>
      <c r="AF14" s="4"/>
      <c r="AG14" s="4"/>
      <c r="AH14" s="4"/>
      <c r="AI14" s="4">
        <v>1</v>
      </c>
      <c r="AJ14" s="4"/>
      <c r="AK14" s="4">
        <v>1</v>
      </c>
      <c r="AL14" s="4"/>
      <c r="AM14" s="4"/>
      <c r="AN14" s="4">
        <v>1</v>
      </c>
      <c r="AO14" s="4"/>
      <c r="AP14" s="4"/>
      <c r="AQ14" s="4"/>
      <c r="AR14" s="4">
        <v>1</v>
      </c>
      <c r="AS14" s="4"/>
      <c r="AT14" s="4"/>
      <c r="AU14" s="4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/>
      <c r="BG14" s="17">
        <v>1</v>
      </c>
      <c r="BH14" s="17"/>
      <c r="BI14" s="17"/>
      <c r="BJ14" s="17">
        <v>1</v>
      </c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/>
      <c r="CK14" s="17">
        <v>1</v>
      </c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>
        <v>1</v>
      </c>
      <c r="DB14" s="17"/>
      <c r="DC14" s="17"/>
      <c r="DD14" s="17">
        <v>1</v>
      </c>
      <c r="DE14" s="17"/>
      <c r="DF14" s="17"/>
      <c r="DG14" s="17"/>
      <c r="DH14" s="17">
        <v>1</v>
      </c>
      <c r="DI14" s="17"/>
      <c r="DJ14" s="17">
        <v>1</v>
      </c>
      <c r="DK14" s="17"/>
      <c r="DL14" s="17"/>
      <c r="DM14" s="17"/>
      <c r="DN14" s="17">
        <v>1</v>
      </c>
      <c r="DO14" s="17"/>
      <c r="DP14" s="17"/>
      <c r="DQ14" s="17"/>
      <c r="DR14" s="17">
        <v>1</v>
      </c>
      <c r="DS14" s="17"/>
      <c r="DT14" s="17">
        <v>1</v>
      </c>
      <c r="DU14" s="17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/>
      <c r="FB14" s="4">
        <v>1</v>
      </c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</row>
    <row r="15" spans="1:167" ht="15.75" x14ac:dyDescent="0.25">
      <c r="A15" s="2">
        <v>2</v>
      </c>
      <c r="B15" s="1" t="s">
        <v>1415</v>
      </c>
      <c r="C15" s="9"/>
      <c r="D15" s="9">
        <v>1</v>
      </c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4"/>
      <c r="V15" s="4">
        <v>1</v>
      </c>
      <c r="W15" s="1"/>
      <c r="X15" s="1">
        <v>1</v>
      </c>
      <c r="Y15" s="1"/>
      <c r="Z15" s="1"/>
      <c r="AA15" s="1"/>
      <c r="AB15" s="1">
        <v>1</v>
      </c>
      <c r="AC15" s="1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</row>
    <row r="16" spans="1:167" ht="15.75" x14ac:dyDescent="0.25">
      <c r="A16" s="2">
        <v>3</v>
      </c>
      <c r="B16" s="1" t="s">
        <v>1416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>
        <v>1</v>
      </c>
      <c r="M16" s="1"/>
      <c r="N16" s="1"/>
      <c r="O16" s="1"/>
      <c r="P16" s="1">
        <v>1</v>
      </c>
      <c r="Q16" s="1"/>
      <c r="R16" s="1">
        <v>1</v>
      </c>
      <c r="S16" s="1"/>
      <c r="T16" s="1"/>
      <c r="U16" s="4"/>
      <c r="V16" s="4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</row>
    <row r="17" spans="1:167" ht="15.75" x14ac:dyDescent="0.25">
      <c r="A17" s="2">
        <v>4</v>
      </c>
      <c r="B17" s="1" t="s">
        <v>1417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/>
      <c r="T17" s="1">
        <v>1</v>
      </c>
      <c r="U17" s="4"/>
      <c r="V17" s="4"/>
      <c r="W17" s="1">
        <v>1</v>
      </c>
      <c r="X17" s="1"/>
      <c r="Y17" s="1"/>
      <c r="Z17" s="1">
        <v>1</v>
      </c>
      <c r="AA17" s="1"/>
      <c r="AB17" s="1"/>
      <c r="AC17" s="1">
        <v>1</v>
      </c>
      <c r="AD17" s="4"/>
      <c r="AE17" s="4">
        <v>1</v>
      </c>
      <c r="AF17" s="4"/>
      <c r="AG17" s="4"/>
      <c r="AH17" s="4"/>
      <c r="AI17" s="4">
        <v>1</v>
      </c>
      <c r="AJ17" s="4"/>
      <c r="AK17" s="4"/>
      <c r="AL17" s="4">
        <v>1</v>
      </c>
      <c r="AM17" s="4"/>
      <c r="AN17" s="4">
        <v>1</v>
      </c>
      <c r="AO17" s="4"/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/>
      <c r="CK17" s="4">
        <v>1</v>
      </c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/>
      <c r="DN17" s="4"/>
      <c r="DO17" s="4">
        <v>1</v>
      </c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/>
      <c r="FB17" s="4">
        <v>1</v>
      </c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</row>
    <row r="18" spans="1:167" ht="31.5" x14ac:dyDescent="0.25">
      <c r="A18" s="2">
        <v>5</v>
      </c>
      <c r="B18" s="1" t="s">
        <v>1418</v>
      </c>
      <c r="C18" s="9"/>
      <c r="D18" s="9">
        <v>1</v>
      </c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4"/>
      <c r="V18" s="4">
        <v>1</v>
      </c>
      <c r="W18" s="1"/>
      <c r="X18" s="1">
        <v>1</v>
      </c>
      <c r="Y18" s="1"/>
      <c r="Z18" s="1"/>
      <c r="AA18" s="1"/>
      <c r="AB18" s="1">
        <v>1</v>
      </c>
      <c r="AC18" s="1"/>
      <c r="AD18" s="4">
        <v>1</v>
      </c>
      <c r="AE18" s="4"/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/>
      <c r="BO18" s="4">
        <v>1</v>
      </c>
      <c r="BP18" s="4"/>
      <c r="BQ18" s="4">
        <v>1</v>
      </c>
      <c r="BR18" s="4"/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</row>
    <row r="19" spans="1:167" x14ac:dyDescent="0.25">
      <c r="A19" s="82" t="s">
        <v>171</v>
      </c>
      <c r="B19" s="83"/>
      <c r="C19" s="3">
        <f t="shared" ref="C19:AH19" si="0">SUM(C14:C18)</f>
        <v>0</v>
      </c>
      <c r="D19" s="3">
        <f t="shared" si="0"/>
        <v>5</v>
      </c>
      <c r="E19" s="3">
        <f t="shared" si="0"/>
        <v>0</v>
      </c>
      <c r="F19" s="3">
        <f t="shared" si="0"/>
        <v>2</v>
      </c>
      <c r="G19" s="3">
        <f t="shared" si="0"/>
        <v>3</v>
      </c>
      <c r="H19" s="3">
        <f t="shared" si="0"/>
        <v>0</v>
      </c>
      <c r="I19" s="3">
        <f t="shared" si="0"/>
        <v>2</v>
      </c>
      <c r="J19" s="3">
        <f t="shared" si="0"/>
        <v>3</v>
      </c>
      <c r="K19" s="3">
        <f t="shared" si="0"/>
        <v>0</v>
      </c>
      <c r="L19" s="3">
        <f t="shared" si="0"/>
        <v>3</v>
      </c>
      <c r="M19" s="3">
        <f t="shared" si="0"/>
        <v>2</v>
      </c>
      <c r="N19" s="3">
        <f t="shared" si="0"/>
        <v>0</v>
      </c>
      <c r="O19" s="3">
        <f t="shared" si="0"/>
        <v>2</v>
      </c>
      <c r="P19" s="3">
        <f t="shared" si="0"/>
        <v>3</v>
      </c>
      <c r="Q19" s="3">
        <f t="shared" si="0"/>
        <v>0</v>
      </c>
      <c r="R19" s="3">
        <f t="shared" si="0"/>
        <v>3</v>
      </c>
      <c r="S19" s="3">
        <f t="shared" si="0"/>
        <v>0</v>
      </c>
      <c r="T19" s="3">
        <f t="shared" si="0"/>
        <v>2</v>
      </c>
      <c r="U19" s="3">
        <f t="shared" si="0"/>
        <v>0</v>
      </c>
      <c r="V19" s="3">
        <f t="shared" si="0"/>
        <v>3</v>
      </c>
      <c r="W19" s="3">
        <f t="shared" si="0"/>
        <v>2</v>
      </c>
      <c r="X19" s="3">
        <f t="shared" si="0"/>
        <v>2</v>
      </c>
      <c r="Y19" s="3">
        <f t="shared" si="0"/>
        <v>1</v>
      </c>
      <c r="Z19" s="3">
        <f t="shared" si="0"/>
        <v>2</v>
      </c>
      <c r="AA19" s="3">
        <f t="shared" si="0"/>
        <v>0</v>
      </c>
      <c r="AB19" s="3">
        <f t="shared" si="0"/>
        <v>3</v>
      </c>
      <c r="AC19" s="3">
        <f t="shared" si="0"/>
        <v>2</v>
      </c>
      <c r="AD19" s="3">
        <f t="shared" si="0"/>
        <v>3</v>
      </c>
      <c r="AE19" s="3">
        <f t="shared" si="0"/>
        <v>2</v>
      </c>
      <c r="AF19" s="3">
        <f t="shared" si="0"/>
        <v>0</v>
      </c>
      <c r="AG19" s="3">
        <f t="shared" si="0"/>
        <v>1</v>
      </c>
      <c r="AH19" s="3">
        <f t="shared" si="0"/>
        <v>2</v>
      </c>
      <c r="AI19" s="3">
        <f t="shared" ref="AI19:BN19" si="1">SUM(AI14:AI18)</f>
        <v>2</v>
      </c>
      <c r="AJ19" s="3">
        <f t="shared" si="1"/>
        <v>2</v>
      </c>
      <c r="AK19" s="3">
        <f t="shared" si="1"/>
        <v>2</v>
      </c>
      <c r="AL19" s="3">
        <f t="shared" si="1"/>
        <v>1</v>
      </c>
      <c r="AM19" s="3">
        <f t="shared" si="1"/>
        <v>3</v>
      </c>
      <c r="AN19" s="3">
        <f t="shared" si="1"/>
        <v>2</v>
      </c>
      <c r="AO19" s="3">
        <f t="shared" si="1"/>
        <v>0</v>
      </c>
      <c r="AP19" s="3">
        <f t="shared" si="1"/>
        <v>0</v>
      </c>
      <c r="AQ19" s="3">
        <f t="shared" si="1"/>
        <v>3</v>
      </c>
      <c r="AR19" s="3">
        <f t="shared" si="1"/>
        <v>2</v>
      </c>
      <c r="AS19" s="3">
        <f t="shared" si="1"/>
        <v>0</v>
      </c>
      <c r="AT19" s="3">
        <f t="shared" si="1"/>
        <v>3</v>
      </c>
      <c r="AU19" s="3">
        <f t="shared" si="1"/>
        <v>2</v>
      </c>
      <c r="AV19" s="3">
        <f t="shared" si="1"/>
        <v>1</v>
      </c>
      <c r="AW19" s="3">
        <f t="shared" si="1"/>
        <v>2</v>
      </c>
      <c r="AX19" s="3">
        <f t="shared" si="1"/>
        <v>2</v>
      </c>
      <c r="AY19" s="3">
        <f t="shared" si="1"/>
        <v>2</v>
      </c>
      <c r="AZ19" s="3">
        <f t="shared" si="1"/>
        <v>1</v>
      </c>
      <c r="BA19" s="3">
        <f t="shared" si="1"/>
        <v>2</v>
      </c>
      <c r="BB19" s="3">
        <f t="shared" si="1"/>
        <v>2</v>
      </c>
      <c r="BC19" s="3">
        <f t="shared" si="1"/>
        <v>1</v>
      </c>
      <c r="BD19" s="3">
        <f t="shared" si="1"/>
        <v>2</v>
      </c>
      <c r="BE19" s="3">
        <f t="shared" si="1"/>
        <v>0</v>
      </c>
      <c r="BF19" s="3">
        <f t="shared" si="1"/>
        <v>3</v>
      </c>
      <c r="BG19" s="3">
        <f t="shared" si="1"/>
        <v>2</v>
      </c>
      <c r="BH19" s="3">
        <f t="shared" si="1"/>
        <v>0</v>
      </c>
      <c r="BI19" s="3">
        <f t="shared" si="1"/>
        <v>3</v>
      </c>
      <c r="BJ19" s="3">
        <f t="shared" si="1"/>
        <v>2</v>
      </c>
      <c r="BK19" s="3">
        <f t="shared" si="1"/>
        <v>2</v>
      </c>
      <c r="BL19" s="3">
        <f t="shared" si="1"/>
        <v>3</v>
      </c>
      <c r="BM19" s="3">
        <f t="shared" si="1"/>
        <v>0</v>
      </c>
      <c r="BN19" s="3">
        <f t="shared" si="1"/>
        <v>0</v>
      </c>
      <c r="BO19" s="3">
        <f t="shared" ref="BO19:CT19" si="2">SUM(BO14:BO18)</f>
        <v>5</v>
      </c>
      <c r="BP19" s="3">
        <f t="shared" si="2"/>
        <v>0</v>
      </c>
      <c r="BQ19" s="3">
        <f t="shared" si="2"/>
        <v>2</v>
      </c>
      <c r="BR19" s="3">
        <f t="shared" si="2"/>
        <v>3</v>
      </c>
      <c r="BS19" s="3">
        <f t="shared" si="2"/>
        <v>0</v>
      </c>
      <c r="BT19" s="3">
        <f t="shared" si="2"/>
        <v>1</v>
      </c>
      <c r="BU19" s="3">
        <f t="shared" si="2"/>
        <v>4</v>
      </c>
      <c r="BV19" s="3">
        <f t="shared" si="2"/>
        <v>0</v>
      </c>
      <c r="BW19" s="3">
        <f t="shared" si="2"/>
        <v>0</v>
      </c>
      <c r="BX19" s="3">
        <f t="shared" si="2"/>
        <v>5</v>
      </c>
      <c r="BY19" s="3">
        <f t="shared" si="2"/>
        <v>0</v>
      </c>
      <c r="BZ19" s="3">
        <f t="shared" si="2"/>
        <v>2</v>
      </c>
      <c r="CA19" s="3">
        <f t="shared" si="2"/>
        <v>3</v>
      </c>
      <c r="CB19" s="3">
        <f t="shared" si="2"/>
        <v>0</v>
      </c>
      <c r="CC19" s="3">
        <f t="shared" si="2"/>
        <v>2</v>
      </c>
      <c r="CD19" s="3">
        <f t="shared" si="2"/>
        <v>3</v>
      </c>
      <c r="CE19" s="3">
        <f t="shared" si="2"/>
        <v>0</v>
      </c>
      <c r="CF19" s="3">
        <f t="shared" si="2"/>
        <v>0</v>
      </c>
      <c r="CG19" s="3">
        <f t="shared" si="2"/>
        <v>5</v>
      </c>
      <c r="CH19" s="3">
        <f t="shared" si="2"/>
        <v>0</v>
      </c>
      <c r="CI19" s="3">
        <f t="shared" si="2"/>
        <v>0</v>
      </c>
      <c r="CJ19" s="3">
        <f t="shared" si="2"/>
        <v>3</v>
      </c>
      <c r="CK19" s="3">
        <f t="shared" si="2"/>
        <v>2</v>
      </c>
      <c r="CL19" s="3">
        <f t="shared" si="2"/>
        <v>0</v>
      </c>
      <c r="CM19" s="3">
        <f t="shared" si="2"/>
        <v>5</v>
      </c>
      <c r="CN19" s="3">
        <f t="shared" si="2"/>
        <v>0</v>
      </c>
      <c r="CO19" s="3">
        <f t="shared" si="2"/>
        <v>0</v>
      </c>
      <c r="CP19" s="3">
        <f t="shared" si="2"/>
        <v>5</v>
      </c>
      <c r="CQ19" s="3">
        <f t="shared" si="2"/>
        <v>0</v>
      </c>
      <c r="CR19" s="3">
        <f t="shared" si="2"/>
        <v>0</v>
      </c>
      <c r="CS19" s="3">
        <f t="shared" si="2"/>
        <v>5</v>
      </c>
      <c r="CT19" s="3">
        <f t="shared" si="2"/>
        <v>0</v>
      </c>
      <c r="CU19" s="3">
        <f t="shared" ref="CU19:DZ19" si="3">SUM(CU14:CU18)</f>
        <v>2</v>
      </c>
      <c r="CV19" s="3">
        <f t="shared" si="3"/>
        <v>3</v>
      </c>
      <c r="CW19" s="3">
        <f t="shared" si="3"/>
        <v>0</v>
      </c>
      <c r="CX19" s="3">
        <f t="shared" si="3"/>
        <v>2</v>
      </c>
      <c r="CY19" s="3">
        <f t="shared" si="3"/>
        <v>3</v>
      </c>
      <c r="CZ19" s="3">
        <f t="shared" si="3"/>
        <v>0</v>
      </c>
      <c r="DA19" s="3">
        <f t="shared" si="3"/>
        <v>5</v>
      </c>
      <c r="DB19" s="3">
        <f t="shared" si="3"/>
        <v>0</v>
      </c>
      <c r="DC19" s="3">
        <f t="shared" si="3"/>
        <v>0</v>
      </c>
      <c r="DD19" s="3">
        <f t="shared" si="3"/>
        <v>5</v>
      </c>
      <c r="DE19" s="3">
        <f t="shared" si="3"/>
        <v>0</v>
      </c>
      <c r="DF19" s="3">
        <f t="shared" si="3"/>
        <v>0</v>
      </c>
      <c r="DG19" s="3">
        <f t="shared" si="3"/>
        <v>2</v>
      </c>
      <c r="DH19" s="3">
        <f t="shared" si="3"/>
        <v>3</v>
      </c>
      <c r="DI19" s="3">
        <f t="shared" si="3"/>
        <v>0</v>
      </c>
      <c r="DJ19" s="3">
        <f t="shared" si="3"/>
        <v>5</v>
      </c>
      <c r="DK19" s="3">
        <f t="shared" si="3"/>
        <v>0</v>
      </c>
      <c r="DL19" s="3">
        <f t="shared" si="3"/>
        <v>0</v>
      </c>
      <c r="DM19" s="3">
        <f t="shared" si="3"/>
        <v>0</v>
      </c>
      <c r="DN19" s="3">
        <f t="shared" si="3"/>
        <v>4</v>
      </c>
      <c r="DO19" s="3">
        <f t="shared" si="3"/>
        <v>1</v>
      </c>
      <c r="DP19" s="3">
        <f t="shared" si="3"/>
        <v>0</v>
      </c>
      <c r="DQ19" s="3">
        <f t="shared" si="3"/>
        <v>3</v>
      </c>
      <c r="DR19" s="3">
        <f t="shared" si="3"/>
        <v>2</v>
      </c>
      <c r="DS19" s="3">
        <f t="shared" si="3"/>
        <v>0</v>
      </c>
      <c r="DT19" s="3">
        <f t="shared" si="3"/>
        <v>5</v>
      </c>
      <c r="DU19" s="3">
        <f t="shared" si="3"/>
        <v>0</v>
      </c>
      <c r="DV19" s="3">
        <f t="shared" si="3"/>
        <v>3</v>
      </c>
      <c r="DW19" s="3">
        <f t="shared" si="3"/>
        <v>2</v>
      </c>
      <c r="DX19" s="3">
        <f t="shared" si="3"/>
        <v>0</v>
      </c>
      <c r="DY19" s="3">
        <f t="shared" si="3"/>
        <v>4</v>
      </c>
      <c r="DZ19" s="3">
        <f t="shared" si="3"/>
        <v>1</v>
      </c>
      <c r="EA19" s="3">
        <f t="shared" ref="EA19:FF19" si="4">SUM(EA14:EA18)</f>
        <v>0</v>
      </c>
      <c r="EB19" s="3">
        <f t="shared" si="4"/>
        <v>0</v>
      </c>
      <c r="EC19" s="3">
        <f t="shared" si="4"/>
        <v>5</v>
      </c>
      <c r="ED19" s="3">
        <f t="shared" si="4"/>
        <v>0</v>
      </c>
      <c r="EE19" s="3">
        <f t="shared" si="4"/>
        <v>5</v>
      </c>
      <c r="EF19" s="3">
        <f t="shared" si="4"/>
        <v>0</v>
      </c>
      <c r="EG19" s="3">
        <f t="shared" si="4"/>
        <v>0</v>
      </c>
      <c r="EH19" s="3">
        <f t="shared" si="4"/>
        <v>3</v>
      </c>
      <c r="EI19" s="3">
        <f t="shared" si="4"/>
        <v>2</v>
      </c>
      <c r="EJ19" s="3">
        <f t="shared" si="4"/>
        <v>0</v>
      </c>
      <c r="EK19" s="3">
        <f t="shared" si="4"/>
        <v>0</v>
      </c>
      <c r="EL19" s="3">
        <f t="shared" si="4"/>
        <v>5</v>
      </c>
      <c r="EM19" s="3">
        <f t="shared" si="4"/>
        <v>0</v>
      </c>
      <c r="EN19" s="3">
        <f t="shared" si="4"/>
        <v>0</v>
      </c>
      <c r="EO19" s="3">
        <f t="shared" si="4"/>
        <v>5</v>
      </c>
      <c r="EP19" s="3">
        <f t="shared" si="4"/>
        <v>0</v>
      </c>
      <c r="EQ19" s="3">
        <f t="shared" si="4"/>
        <v>0</v>
      </c>
      <c r="ER19" s="3">
        <f t="shared" si="4"/>
        <v>5</v>
      </c>
      <c r="ES19" s="3">
        <f t="shared" si="4"/>
        <v>0</v>
      </c>
      <c r="ET19" s="3">
        <f t="shared" si="4"/>
        <v>0</v>
      </c>
      <c r="EU19" s="3">
        <f t="shared" si="4"/>
        <v>5</v>
      </c>
      <c r="EV19" s="3">
        <f t="shared" si="4"/>
        <v>0</v>
      </c>
      <c r="EW19" s="3">
        <f t="shared" si="4"/>
        <v>3</v>
      </c>
      <c r="EX19" s="3">
        <f t="shared" si="4"/>
        <v>2</v>
      </c>
      <c r="EY19" s="3">
        <f t="shared" si="4"/>
        <v>0</v>
      </c>
      <c r="EZ19" s="3">
        <f t="shared" si="4"/>
        <v>0</v>
      </c>
      <c r="FA19" s="3">
        <f t="shared" si="4"/>
        <v>3</v>
      </c>
      <c r="FB19" s="3">
        <f t="shared" si="4"/>
        <v>2</v>
      </c>
      <c r="FC19" s="3">
        <f t="shared" si="4"/>
        <v>2</v>
      </c>
      <c r="FD19" s="3">
        <f t="shared" si="4"/>
        <v>3</v>
      </c>
      <c r="FE19" s="3">
        <f t="shared" si="4"/>
        <v>0</v>
      </c>
      <c r="FF19" s="3">
        <f t="shared" si="4"/>
        <v>0</v>
      </c>
      <c r="FG19" s="3">
        <f t="shared" ref="FG19:FK19" si="5">SUM(FG14:FG18)</f>
        <v>5</v>
      </c>
      <c r="FH19" s="3">
        <f t="shared" si="5"/>
        <v>0</v>
      </c>
      <c r="FI19" s="3">
        <f t="shared" si="5"/>
        <v>5</v>
      </c>
      <c r="FJ19" s="3">
        <f t="shared" si="5"/>
        <v>0</v>
      </c>
      <c r="FK19" s="3">
        <f t="shared" si="5"/>
        <v>0</v>
      </c>
    </row>
    <row r="20" spans="1:167" ht="39" customHeight="1" x14ac:dyDescent="0.25">
      <c r="A20" s="84" t="s">
        <v>783</v>
      </c>
      <c r="B20" s="85"/>
      <c r="C20" s="10">
        <f>C19/5%</f>
        <v>0</v>
      </c>
      <c r="D20" s="10">
        <f t="shared" ref="D20:BO20" si="6">D19/5%</f>
        <v>100</v>
      </c>
      <c r="E20" s="10">
        <f t="shared" si="6"/>
        <v>0</v>
      </c>
      <c r="F20" s="10">
        <f t="shared" si="6"/>
        <v>40</v>
      </c>
      <c r="G20" s="10">
        <f t="shared" si="6"/>
        <v>60</v>
      </c>
      <c r="H20" s="10">
        <f t="shared" si="6"/>
        <v>0</v>
      </c>
      <c r="I20" s="10">
        <f t="shared" si="6"/>
        <v>40</v>
      </c>
      <c r="J20" s="10">
        <f t="shared" si="6"/>
        <v>60</v>
      </c>
      <c r="K20" s="10">
        <f t="shared" si="6"/>
        <v>0</v>
      </c>
      <c r="L20" s="10">
        <f t="shared" si="6"/>
        <v>60</v>
      </c>
      <c r="M20" s="10">
        <f t="shared" si="6"/>
        <v>40</v>
      </c>
      <c r="N20" s="10">
        <f t="shared" si="6"/>
        <v>0</v>
      </c>
      <c r="O20" s="10">
        <f t="shared" si="6"/>
        <v>40</v>
      </c>
      <c r="P20" s="10">
        <f t="shared" si="6"/>
        <v>60</v>
      </c>
      <c r="Q20" s="10">
        <f t="shared" si="6"/>
        <v>0</v>
      </c>
      <c r="R20" s="10">
        <f t="shared" si="6"/>
        <v>60</v>
      </c>
      <c r="S20" s="10">
        <f t="shared" si="6"/>
        <v>0</v>
      </c>
      <c r="T20" s="10">
        <f t="shared" si="6"/>
        <v>40</v>
      </c>
      <c r="U20" s="10">
        <f t="shared" si="6"/>
        <v>0</v>
      </c>
      <c r="V20" s="10">
        <f t="shared" si="6"/>
        <v>60</v>
      </c>
      <c r="W20" s="10">
        <f t="shared" si="6"/>
        <v>40</v>
      </c>
      <c r="X20" s="10">
        <f t="shared" si="6"/>
        <v>40</v>
      </c>
      <c r="Y20" s="10">
        <f t="shared" si="6"/>
        <v>20</v>
      </c>
      <c r="Z20" s="10">
        <f t="shared" si="6"/>
        <v>40</v>
      </c>
      <c r="AA20" s="10">
        <f t="shared" si="6"/>
        <v>0</v>
      </c>
      <c r="AB20" s="10">
        <f t="shared" si="6"/>
        <v>60</v>
      </c>
      <c r="AC20" s="10">
        <f t="shared" si="6"/>
        <v>40</v>
      </c>
      <c r="AD20" s="10">
        <f t="shared" si="6"/>
        <v>60</v>
      </c>
      <c r="AE20" s="10">
        <f t="shared" si="6"/>
        <v>40</v>
      </c>
      <c r="AF20" s="10">
        <f t="shared" si="6"/>
        <v>0</v>
      </c>
      <c r="AG20" s="10">
        <f t="shared" si="6"/>
        <v>20</v>
      </c>
      <c r="AH20" s="10">
        <f t="shared" si="6"/>
        <v>40</v>
      </c>
      <c r="AI20" s="10">
        <f t="shared" si="6"/>
        <v>40</v>
      </c>
      <c r="AJ20" s="10">
        <f t="shared" si="6"/>
        <v>40</v>
      </c>
      <c r="AK20" s="10">
        <f t="shared" si="6"/>
        <v>40</v>
      </c>
      <c r="AL20" s="10">
        <f t="shared" si="6"/>
        <v>20</v>
      </c>
      <c r="AM20" s="10">
        <f t="shared" si="6"/>
        <v>60</v>
      </c>
      <c r="AN20" s="10">
        <f t="shared" si="6"/>
        <v>40</v>
      </c>
      <c r="AO20" s="10">
        <f t="shared" si="6"/>
        <v>0</v>
      </c>
      <c r="AP20" s="10">
        <f t="shared" si="6"/>
        <v>0</v>
      </c>
      <c r="AQ20" s="10">
        <f t="shared" si="6"/>
        <v>60</v>
      </c>
      <c r="AR20" s="10">
        <f t="shared" si="6"/>
        <v>40</v>
      </c>
      <c r="AS20" s="10">
        <f t="shared" si="6"/>
        <v>0</v>
      </c>
      <c r="AT20" s="10">
        <f t="shared" si="6"/>
        <v>60</v>
      </c>
      <c r="AU20" s="10">
        <f t="shared" si="6"/>
        <v>40</v>
      </c>
      <c r="AV20" s="10">
        <f t="shared" si="6"/>
        <v>20</v>
      </c>
      <c r="AW20" s="10">
        <f t="shared" si="6"/>
        <v>40</v>
      </c>
      <c r="AX20" s="10">
        <f t="shared" si="6"/>
        <v>40</v>
      </c>
      <c r="AY20" s="10">
        <f t="shared" si="6"/>
        <v>40</v>
      </c>
      <c r="AZ20" s="10">
        <f t="shared" si="6"/>
        <v>20</v>
      </c>
      <c r="BA20" s="10">
        <f t="shared" si="6"/>
        <v>40</v>
      </c>
      <c r="BB20" s="10">
        <f t="shared" si="6"/>
        <v>40</v>
      </c>
      <c r="BC20" s="10">
        <f t="shared" si="6"/>
        <v>20</v>
      </c>
      <c r="BD20" s="10">
        <f t="shared" si="6"/>
        <v>40</v>
      </c>
      <c r="BE20" s="10">
        <f t="shared" si="6"/>
        <v>0</v>
      </c>
      <c r="BF20" s="10">
        <f t="shared" si="6"/>
        <v>60</v>
      </c>
      <c r="BG20" s="10">
        <f t="shared" si="6"/>
        <v>40</v>
      </c>
      <c r="BH20" s="10">
        <f t="shared" si="6"/>
        <v>0</v>
      </c>
      <c r="BI20" s="10">
        <f t="shared" si="6"/>
        <v>60</v>
      </c>
      <c r="BJ20" s="10">
        <f t="shared" si="6"/>
        <v>40</v>
      </c>
      <c r="BK20" s="10">
        <f t="shared" si="6"/>
        <v>40</v>
      </c>
      <c r="BL20" s="10">
        <f t="shared" si="6"/>
        <v>60</v>
      </c>
      <c r="BM20" s="10">
        <f t="shared" si="6"/>
        <v>0</v>
      </c>
      <c r="BN20" s="10">
        <f t="shared" si="6"/>
        <v>0</v>
      </c>
      <c r="BO20" s="10">
        <f t="shared" si="6"/>
        <v>100</v>
      </c>
      <c r="BP20" s="10">
        <f t="shared" ref="BP20:EA20" si="7">BP19/5%</f>
        <v>0</v>
      </c>
      <c r="BQ20" s="10">
        <f t="shared" si="7"/>
        <v>40</v>
      </c>
      <c r="BR20" s="10">
        <f t="shared" si="7"/>
        <v>60</v>
      </c>
      <c r="BS20" s="10">
        <f t="shared" si="7"/>
        <v>0</v>
      </c>
      <c r="BT20" s="10">
        <f t="shared" si="7"/>
        <v>20</v>
      </c>
      <c r="BU20" s="10">
        <f t="shared" si="7"/>
        <v>80</v>
      </c>
      <c r="BV20" s="10">
        <f t="shared" si="7"/>
        <v>0</v>
      </c>
      <c r="BW20" s="10">
        <f t="shared" si="7"/>
        <v>0</v>
      </c>
      <c r="BX20" s="10">
        <f t="shared" si="7"/>
        <v>100</v>
      </c>
      <c r="BY20" s="10">
        <f t="shared" si="7"/>
        <v>0</v>
      </c>
      <c r="BZ20" s="10">
        <f t="shared" si="7"/>
        <v>40</v>
      </c>
      <c r="CA20" s="10">
        <f t="shared" si="7"/>
        <v>60</v>
      </c>
      <c r="CB20" s="10">
        <f t="shared" si="7"/>
        <v>0</v>
      </c>
      <c r="CC20" s="10">
        <f t="shared" si="7"/>
        <v>40</v>
      </c>
      <c r="CD20" s="10">
        <f t="shared" si="7"/>
        <v>60</v>
      </c>
      <c r="CE20" s="10">
        <f t="shared" si="7"/>
        <v>0</v>
      </c>
      <c r="CF20" s="10">
        <f t="shared" si="7"/>
        <v>0</v>
      </c>
      <c r="CG20" s="10">
        <f t="shared" si="7"/>
        <v>100</v>
      </c>
      <c r="CH20" s="10">
        <f t="shared" si="7"/>
        <v>0</v>
      </c>
      <c r="CI20" s="10">
        <f t="shared" si="7"/>
        <v>0</v>
      </c>
      <c r="CJ20" s="10">
        <f t="shared" si="7"/>
        <v>60</v>
      </c>
      <c r="CK20" s="10">
        <f t="shared" si="7"/>
        <v>40</v>
      </c>
      <c r="CL20" s="10">
        <f t="shared" si="7"/>
        <v>0</v>
      </c>
      <c r="CM20" s="10">
        <f t="shared" si="7"/>
        <v>100</v>
      </c>
      <c r="CN20" s="10">
        <f t="shared" si="7"/>
        <v>0</v>
      </c>
      <c r="CO20" s="10">
        <f t="shared" si="7"/>
        <v>0</v>
      </c>
      <c r="CP20" s="10">
        <f t="shared" si="7"/>
        <v>100</v>
      </c>
      <c r="CQ20" s="10">
        <f t="shared" si="7"/>
        <v>0</v>
      </c>
      <c r="CR20" s="10">
        <f t="shared" si="7"/>
        <v>0</v>
      </c>
      <c r="CS20" s="10">
        <f t="shared" si="7"/>
        <v>100</v>
      </c>
      <c r="CT20" s="10">
        <f t="shared" si="7"/>
        <v>0</v>
      </c>
      <c r="CU20" s="10">
        <f t="shared" si="7"/>
        <v>40</v>
      </c>
      <c r="CV20" s="10">
        <f t="shared" si="7"/>
        <v>60</v>
      </c>
      <c r="CW20" s="10">
        <f t="shared" si="7"/>
        <v>0</v>
      </c>
      <c r="CX20" s="10">
        <f t="shared" si="7"/>
        <v>40</v>
      </c>
      <c r="CY20" s="10">
        <f t="shared" si="7"/>
        <v>60</v>
      </c>
      <c r="CZ20" s="10">
        <f t="shared" si="7"/>
        <v>0</v>
      </c>
      <c r="DA20" s="10">
        <f t="shared" si="7"/>
        <v>100</v>
      </c>
      <c r="DB20" s="10">
        <f t="shared" si="7"/>
        <v>0</v>
      </c>
      <c r="DC20" s="10">
        <f t="shared" si="7"/>
        <v>0</v>
      </c>
      <c r="DD20" s="10">
        <f t="shared" si="7"/>
        <v>100</v>
      </c>
      <c r="DE20" s="10">
        <f t="shared" si="7"/>
        <v>0</v>
      </c>
      <c r="DF20" s="10">
        <f t="shared" si="7"/>
        <v>0</v>
      </c>
      <c r="DG20" s="10">
        <f t="shared" si="7"/>
        <v>40</v>
      </c>
      <c r="DH20" s="10">
        <f t="shared" si="7"/>
        <v>60</v>
      </c>
      <c r="DI20" s="10">
        <f t="shared" si="7"/>
        <v>0</v>
      </c>
      <c r="DJ20" s="10">
        <f t="shared" si="7"/>
        <v>100</v>
      </c>
      <c r="DK20" s="10">
        <f t="shared" si="7"/>
        <v>0</v>
      </c>
      <c r="DL20" s="10">
        <f t="shared" si="7"/>
        <v>0</v>
      </c>
      <c r="DM20" s="10">
        <f t="shared" si="7"/>
        <v>0</v>
      </c>
      <c r="DN20" s="10">
        <f t="shared" si="7"/>
        <v>80</v>
      </c>
      <c r="DO20" s="10">
        <f t="shared" si="7"/>
        <v>20</v>
      </c>
      <c r="DP20" s="10">
        <f t="shared" si="7"/>
        <v>0</v>
      </c>
      <c r="DQ20" s="10">
        <f t="shared" si="7"/>
        <v>60</v>
      </c>
      <c r="DR20" s="10">
        <f t="shared" si="7"/>
        <v>40</v>
      </c>
      <c r="DS20" s="10">
        <f t="shared" si="7"/>
        <v>0</v>
      </c>
      <c r="DT20" s="10">
        <f t="shared" si="7"/>
        <v>100</v>
      </c>
      <c r="DU20" s="10">
        <f t="shared" si="7"/>
        <v>0</v>
      </c>
      <c r="DV20" s="10">
        <f t="shared" si="7"/>
        <v>60</v>
      </c>
      <c r="DW20" s="10">
        <f t="shared" si="7"/>
        <v>40</v>
      </c>
      <c r="DX20" s="10">
        <f t="shared" si="7"/>
        <v>0</v>
      </c>
      <c r="DY20" s="10">
        <f t="shared" si="7"/>
        <v>80</v>
      </c>
      <c r="DZ20" s="10">
        <f t="shared" si="7"/>
        <v>20</v>
      </c>
      <c r="EA20" s="10">
        <f t="shared" si="7"/>
        <v>0</v>
      </c>
      <c r="EB20" s="10">
        <f t="shared" ref="EB20:FK20" si="8">EB19/5%</f>
        <v>0</v>
      </c>
      <c r="EC20" s="10">
        <f t="shared" si="8"/>
        <v>100</v>
      </c>
      <c r="ED20" s="10">
        <f t="shared" si="8"/>
        <v>0</v>
      </c>
      <c r="EE20" s="10">
        <f t="shared" si="8"/>
        <v>100</v>
      </c>
      <c r="EF20" s="10">
        <f t="shared" si="8"/>
        <v>0</v>
      </c>
      <c r="EG20" s="10">
        <f t="shared" si="8"/>
        <v>0</v>
      </c>
      <c r="EH20" s="10">
        <f t="shared" si="8"/>
        <v>60</v>
      </c>
      <c r="EI20" s="10">
        <f t="shared" si="8"/>
        <v>40</v>
      </c>
      <c r="EJ20" s="10">
        <f t="shared" si="8"/>
        <v>0</v>
      </c>
      <c r="EK20" s="10">
        <f t="shared" si="8"/>
        <v>0</v>
      </c>
      <c r="EL20" s="10">
        <f t="shared" si="8"/>
        <v>100</v>
      </c>
      <c r="EM20" s="10">
        <f t="shared" si="8"/>
        <v>0</v>
      </c>
      <c r="EN20" s="10">
        <f t="shared" si="8"/>
        <v>0</v>
      </c>
      <c r="EO20" s="10">
        <f t="shared" si="8"/>
        <v>100</v>
      </c>
      <c r="EP20" s="10">
        <f t="shared" si="8"/>
        <v>0</v>
      </c>
      <c r="EQ20" s="10">
        <f t="shared" si="8"/>
        <v>0</v>
      </c>
      <c r="ER20" s="10">
        <f t="shared" si="8"/>
        <v>100</v>
      </c>
      <c r="ES20" s="10">
        <f t="shared" si="8"/>
        <v>0</v>
      </c>
      <c r="ET20" s="10">
        <f t="shared" si="8"/>
        <v>0</v>
      </c>
      <c r="EU20" s="10">
        <f t="shared" si="8"/>
        <v>100</v>
      </c>
      <c r="EV20" s="10">
        <f t="shared" si="8"/>
        <v>0</v>
      </c>
      <c r="EW20" s="10">
        <f t="shared" si="8"/>
        <v>60</v>
      </c>
      <c r="EX20" s="10">
        <f t="shared" si="8"/>
        <v>40</v>
      </c>
      <c r="EY20" s="10">
        <f t="shared" si="8"/>
        <v>0</v>
      </c>
      <c r="EZ20" s="10">
        <f t="shared" si="8"/>
        <v>0</v>
      </c>
      <c r="FA20" s="10">
        <f t="shared" si="8"/>
        <v>60</v>
      </c>
      <c r="FB20" s="10">
        <f t="shared" si="8"/>
        <v>40</v>
      </c>
      <c r="FC20" s="10">
        <f t="shared" si="8"/>
        <v>40</v>
      </c>
      <c r="FD20" s="10">
        <f t="shared" si="8"/>
        <v>60</v>
      </c>
      <c r="FE20" s="10">
        <f t="shared" si="8"/>
        <v>0</v>
      </c>
      <c r="FF20" s="10">
        <f t="shared" si="8"/>
        <v>0</v>
      </c>
      <c r="FG20" s="10">
        <f t="shared" si="8"/>
        <v>100</v>
      </c>
      <c r="FH20" s="10">
        <f t="shared" si="8"/>
        <v>0</v>
      </c>
      <c r="FI20" s="10">
        <f t="shared" si="8"/>
        <v>100</v>
      </c>
      <c r="FJ20" s="10">
        <f t="shared" si="8"/>
        <v>0</v>
      </c>
      <c r="FK20" s="10">
        <f t="shared" si="8"/>
        <v>0</v>
      </c>
    </row>
    <row r="22" spans="1:167" x14ac:dyDescent="0.25">
      <c r="B22" s="105" t="s">
        <v>1390</v>
      </c>
      <c r="C22" s="106"/>
      <c r="D22" s="106"/>
      <c r="E22" s="107"/>
      <c r="F22" s="46"/>
      <c r="G22" s="46"/>
      <c r="H22" s="46"/>
      <c r="I22" s="46"/>
    </row>
    <row r="23" spans="1:167" x14ac:dyDescent="0.25">
      <c r="B23" s="17" t="s">
        <v>755</v>
      </c>
      <c r="C23" s="17" t="s">
        <v>773</v>
      </c>
      <c r="D23" s="44">
        <f>E23/100*5</f>
        <v>1.7999999999999998</v>
      </c>
      <c r="E23" s="38">
        <f>(C20+F20+I20+L20+O20)/5</f>
        <v>36</v>
      </c>
    </row>
    <row r="24" spans="1:167" x14ac:dyDescent="0.25">
      <c r="B24" s="4" t="s">
        <v>757</v>
      </c>
      <c r="C24" s="4" t="s">
        <v>773</v>
      </c>
      <c r="D24" s="35">
        <f>E24/100*5</f>
        <v>3.2</v>
      </c>
      <c r="E24" s="32">
        <f>(D20+G20+J20+M20+P20)/5</f>
        <v>64</v>
      </c>
    </row>
    <row r="25" spans="1:167" x14ac:dyDescent="0.25">
      <c r="B25" s="4" t="s">
        <v>758</v>
      </c>
      <c r="C25" s="4" t="s">
        <v>773</v>
      </c>
      <c r="D25" s="35">
        <f>E25/100*5</f>
        <v>0</v>
      </c>
      <c r="E25" s="32">
        <f>(E20+H20+K20+N20+Q20)/5</f>
        <v>0</v>
      </c>
    </row>
    <row r="26" spans="1:167" x14ac:dyDescent="0.25">
      <c r="B26" s="36"/>
      <c r="C26" s="36"/>
      <c r="D26" s="40">
        <f>SUM(D23:D25)</f>
        <v>5</v>
      </c>
      <c r="E26" s="40">
        <f>SUM(E23:E25)</f>
        <v>100</v>
      </c>
    </row>
    <row r="27" spans="1:167" ht="30" customHeight="1" x14ac:dyDescent="0.25">
      <c r="B27" s="4"/>
      <c r="C27" s="4"/>
      <c r="D27" s="162" t="s">
        <v>322</v>
      </c>
      <c r="E27" s="162"/>
      <c r="F27" s="109" t="s">
        <v>323</v>
      </c>
      <c r="G27" s="109"/>
      <c r="H27" s="144" t="s">
        <v>378</v>
      </c>
      <c r="I27" s="144"/>
    </row>
    <row r="28" spans="1:167" x14ac:dyDescent="0.25">
      <c r="B28" s="4" t="s">
        <v>755</v>
      </c>
      <c r="C28" s="4" t="s">
        <v>774</v>
      </c>
      <c r="D28" s="3">
        <f>E28/100*5</f>
        <v>1.6</v>
      </c>
      <c r="E28" s="32">
        <f>(R20+U20+X20+AA20+AD20)/5</f>
        <v>32</v>
      </c>
      <c r="F28" s="3">
        <f>G28/100*5</f>
        <v>1.2</v>
      </c>
      <c r="G28" s="32">
        <f>(AG20+AJ20+AM20+AP20+AS20)/5</f>
        <v>24</v>
      </c>
      <c r="H28" s="3">
        <f>I28/100*5</f>
        <v>1</v>
      </c>
      <c r="I28" s="32">
        <f>(AV20+AY20+BB20+BE20+BH20)/5</f>
        <v>20</v>
      </c>
    </row>
    <row r="29" spans="1:167" x14ac:dyDescent="0.25">
      <c r="B29" s="4" t="s">
        <v>757</v>
      </c>
      <c r="C29" s="4" t="s">
        <v>774</v>
      </c>
      <c r="D29" s="35">
        <f>E29/100*5</f>
        <v>1.7999999999999998</v>
      </c>
      <c r="E29" s="32">
        <f>(S20+V20+Y20+AB20+AE20)/5</f>
        <v>36</v>
      </c>
      <c r="F29" s="3">
        <f>G29/100*5</f>
        <v>2.4</v>
      </c>
      <c r="G29" s="32">
        <f>(AH20+AK20+AN20+AQ20+AT20)/5</f>
        <v>48</v>
      </c>
      <c r="H29" s="3">
        <f>I29/100*5</f>
        <v>2</v>
      </c>
      <c r="I29" s="32">
        <f>(AW20+AZ20+BC20+BF20+BI20)/5</f>
        <v>40</v>
      </c>
    </row>
    <row r="30" spans="1:167" x14ac:dyDescent="0.25">
      <c r="B30" s="4" t="s">
        <v>758</v>
      </c>
      <c r="C30" s="4" t="s">
        <v>774</v>
      </c>
      <c r="D30" s="35">
        <f>E30/100*5</f>
        <v>1.6</v>
      </c>
      <c r="E30" s="32">
        <f>(T20+W20+Z20+AC20+AF20)/5</f>
        <v>32</v>
      </c>
      <c r="F30" s="3">
        <f>G30/100*5</f>
        <v>1.4000000000000001</v>
      </c>
      <c r="G30" s="32">
        <f>(AI20+AL20+AO20+AR20+AU20)/5</f>
        <v>28</v>
      </c>
      <c r="H30" s="3">
        <f>I30/100*5</f>
        <v>2</v>
      </c>
      <c r="I30" s="32">
        <f>(AX20+BA20+BD20+BG20+BJ20)/5</f>
        <v>40</v>
      </c>
    </row>
    <row r="31" spans="1:167" x14ac:dyDescent="0.25">
      <c r="B31" s="4"/>
      <c r="C31" s="4"/>
      <c r="D31" s="34">
        <f t="shared" ref="D31:I31" si="9">SUM(D28:D30)</f>
        <v>5</v>
      </c>
      <c r="E31" s="34">
        <f t="shared" si="9"/>
        <v>100</v>
      </c>
      <c r="F31" s="33">
        <f t="shared" si="9"/>
        <v>5</v>
      </c>
      <c r="G31" s="34">
        <f t="shared" si="9"/>
        <v>100</v>
      </c>
      <c r="H31" s="33">
        <f t="shared" si="9"/>
        <v>5</v>
      </c>
      <c r="I31" s="34">
        <f t="shared" si="9"/>
        <v>100</v>
      </c>
    </row>
    <row r="32" spans="1:167" x14ac:dyDescent="0.25">
      <c r="B32" s="4" t="s">
        <v>755</v>
      </c>
      <c r="C32" s="4" t="s">
        <v>775</v>
      </c>
      <c r="D32" s="3">
        <f>E32/100*5</f>
        <v>1</v>
      </c>
      <c r="E32" s="32">
        <f>(BK20+BN20+BQ20+BT20+BW20)/5</f>
        <v>20</v>
      </c>
      <c r="I32" s="45"/>
    </row>
    <row r="33" spans="2:13" x14ac:dyDescent="0.25">
      <c r="B33" s="4" t="s">
        <v>757</v>
      </c>
      <c r="C33" s="4" t="s">
        <v>775</v>
      </c>
      <c r="D33" s="3">
        <f>E33/100*5</f>
        <v>4</v>
      </c>
      <c r="E33" s="32">
        <f>(BL20+BO20+BR20+BU20+BX20)/5</f>
        <v>80</v>
      </c>
    </row>
    <row r="34" spans="2:13" x14ac:dyDescent="0.25">
      <c r="B34" s="4" t="s">
        <v>758</v>
      </c>
      <c r="C34" s="4" t="s">
        <v>775</v>
      </c>
      <c r="D34" s="3">
        <f>E34/100*5</f>
        <v>0</v>
      </c>
      <c r="E34" s="32">
        <f>(BM20+BP20+BS20+BV20+BY20)/5</f>
        <v>0</v>
      </c>
    </row>
    <row r="35" spans="2:13" x14ac:dyDescent="0.25">
      <c r="B35" s="36"/>
      <c r="C35" s="36"/>
      <c r="D35" s="39">
        <f>SUM(D32:D34)</f>
        <v>5</v>
      </c>
      <c r="E35" s="39">
        <f>SUM(E32:E34)</f>
        <v>100</v>
      </c>
      <c r="F35" s="41"/>
    </row>
    <row r="36" spans="2:13" x14ac:dyDescent="0.25">
      <c r="B36" s="4"/>
      <c r="C36" s="4"/>
      <c r="D36" s="108" t="s">
        <v>330</v>
      </c>
      <c r="E36" s="108"/>
      <c r="F36" s="144" t="s">
        <v>325</v>
      </c>
      <c r="G36" s="144"/>
      <c r="H36" s="144" t="s">
        <v>331</v>
      </c>
      <c r="I36" s="144"/>
      <c r="J36" s="144" t="s">
        <v>332</v>
      </c>
      <c r="K36" s="144"/>
      <c r="L36" s="144" t="s">
        <v>43</v>
      </c>
      <c r="M36" s="144"/>
    </row>
    <row r="37" spans="2:13" x14ac:dyDescent="0.25">
      <c r="B37" s="4" t="s">
        <v>755</v>
      </c>
      <c r="C37" s="4" t="s">
        <v>776</v>
      </c>
      <c r="D37" s="3">
        <f>E37/100*5</f>
        <v>0.8</v>
      </c>
      <c r="E37" s="32">
        <f>(BZ20+CC20+CF20+CI20+CL20)/5</f>
        <v>16</v>
      </c>
      <c r="F37" s="3">
        <f>G37/100*5</f>
        <v>1.7999999999999998</v>
      </c>
      <c r="G37" s="32">
        <f>(CO20+CR20+CU20+CX20+DA20)/5</f>
        <v>36</v>
      </c>
      <c r="H37" s="3">
        <f>I37/100*5</f>
        <v>2.4</v>
      </c>
      <c r="I37" s="32">
        <f>(DD20+DG20+DJ20+DM20+DP20)/5</f>
        <v>48</v>
      </c>
      <c r="J37" s="3">
        <f>K37/100*5</f>
        <v>2.4</v>
      </c>
      <c r="K37" s="32">
        <f>(DS20+DV20+DY20+EB20+EE20)/5</f>
        <v>48</v>
      </c>
      <c r="L37" s="3">
        <f>M37/100*5</f>
        <v>0.6</v>
      </c>
      <c r="M37" s="32">
        <f>(EH20+EK20+EN20+EQ20+ET20)/5</f>
        <v>12</v>
      </c>
    </row>
    <row r="38" spans="2:13" x14ac:dyDescent="0.25">
      <c r="B38" s="4" t="s">
        <v>757</v>
      </c>
      <c r="C38" s="4" t="s">
        <v>776</v>
      </c>
      <c r="D38" s="3">
        <f>E38/100*5</f>
        <v>3.8</v>
      </c>
      <c r="E38" s="32">
        <f>(CA20+CD20+CG20+CJ20+CM20)/5</f>
        <v>76</v>
      </c>
      <c r="F38" s="3">
        <f>G38/100*5</f>
        <v>3.2</v>
      </c>
      <c r="G38" s="32">
        <f>(CP20+CS20+CV20+CY20+DB20)/5</f>
        <v>64</v>
      </c>
      <c r="H38" s="3">
        <f>I38/100*5</f>
        <v>2</v>
      </c>
      <c r="I38" s="32">
        <f>(DE20+DH20+DK20+DN20+DQ20)/5</f>
        <v>40</v>
      </c>
      <c r="J38" s="3">
        <f>K38/100*5</f>
        <v>2.6</v>
      </c>
      <c r="K38" s="32">
        <f>(DT20+DW20+DZ20+EC20+EF20)/5</f>
        <v>52</v>
      </c>
      <c r="L38" s="3">
        <f>M38/100*5</f>
        <v>4.4000000000000004</v>
      </c>
      <c r="M38" s="32">
        <f>(EI20+EL20+EO20+ER20+EU20)/5</f>
        <v>88</v>
      </c>
    </row>
    <row r="39" spans="2:13" x14ac:dyDescent="0.25">
      <c r="B39" s="4" t="s">
        <v>758</v>
      </c>
      <c r="C39" s="4" t="s">
        <v>776</v>
      </c>
      <c r="D39" s="3">
        <f>E39/100*5</f>
        <v>0.4</v>
      </c>
      <c r="E39" s="32">
        <f>(CB20+CE20+CH20+CK20+CN20)/5</f>
        <v>8</v>
      </c>
      <c r="F39" s="3">
        <f>G39/100*5</f>
        <v>0</v>
      </c>
      <c r="G39" s="32">
        <f>(CQ20+CT20+CW20+CZ20+DC20)/5</f>
        <v>0</v>
      </c>
      <c r="H39" s="3">
        <f>I39/100*5</f>
        <v>0.6</v>
      </c>
      <c r="I39" s="32">
        <f>(DF20+DI20+DL20+DO20+DR20)/5</f>
        <v>12</v>
      </c>
      <c r="J39" s="3">
        <f>K39/100*5</f>
        <v>0</v>
      </c>
      <c r="K39" s="32">
        <f>(DU20+DX20+EA20+ED20+EG20)/5</f>
        <v>0</v>
      </c>
      <c r="L39" s="3">
        <f>M39/100*5</f>
        <v>0</v>
      </c>
      <c r="M39" s="32">
        <f>(EJ20+EM20+EP20+ES20+EV20)/5</f>
        <v>0</v>
      </c>
    </row>
    <row r="40" spans="2:13" x14ac:dyDescent="0.25">
      <c r="B40" s="4"/>
      <c r="C40" s="4"/>
      <c r="D40" s="33">
        <f t="shared" ref="D40:M40" si="10">SUM(D37:D39)</f>
        <v>5</v>
      </c>
      <c r="E40" s="33">
        <f t="shared" si="10"/>
        <v>100</v>
      </c>
      <c r="F40" s="33">
        <f t="shared" si="10"/>
        <v>5</v>
      </c>
      <c r="G40" s="34">
        <f t="shared" si="10"/>
        <v>100</v>
      </c>
      <c r="H40" s="33">
        <f t="shared" si="10"/>
        <v>5</v>
      </c>
      <c r="I40" s="34">
        <f t="shared" si="10"/>
        <v>100</v>
      </c>
      <c r="J40" s="33">
        <f t="shared" si="10"/>
        <v>5</v>
      </c>
      <c r="K40" s="34">
        <f t="shared" si="10"/>
        <v>100</v>
      </c>
      <c r="L40" s="33">
        <f t="shared" si="10"/>
        <v>5</v>
      </c>
      <c r="M40" s="34">
        <f t="shared" si="10"/>
        <v>100</v>
      </c>
    </row>
    <row r="41" spans="2:13" x14ac:dyDescent="0.25">
      <c r="B41" s="4" t="s">
        <v>755</v>
      </c>
      <c r="C41" s="4" t="s">
        <v>777</v>
      </c>
      <c r="D41" s="3">
        <f>E41/100*5</f>
        <v>2</v>
      </c>
      <c r="E41" s="32">
        <f>(EW20+EZ20+FC20+FF20+FI20)/5</f>
        <v>40</v>
      </c>
    </row>
    <row r="42" spans="2:13" x14ac:dyDescent="0.25">
      <c r="B42" s="4" t="s">
        <v>757</v>
      </c>
      <c r="C42" s="4" t="s">
        <v>777</v>
      </c>
      <c r="D42" s="3">
        <f>E42/100*5</f>
        <v>2.6</v>
      </c>
      <c r="E42" s="32">
        <f>(EX20+FA20+FD20+FG20+FJ20)/5</f>
        <v>52</v>
      </c>
    </row>
    <row r="43" spans="2:13" x14ac:dyDescent="0.25">
      <c r="B43" s="4" t="s">
        <v>758</v>
      </c>
      <c r="C43" s="4" t="s">
        <v>777</v>
      </c>
      <c r="D43" s="3">
        <f>E43/100*5</f>
        <v>0.4</v>
      </c>
      <c r="E43" s="32">
        <f>(EY20+FB20+FE20+FH20+FK20)/5</f>
        <v>8</v>
      </c>
    </row>
    <row r="44" spans="2:13" x14ac:dyDescent="0.25">
      <c r="B44" s="4"/>
      <c r="C44" s="4"/>
      <c r="D44" s="33">
        <f>SUM(D41:D43)</f>
        <v>5</v>
      </c>
      <c r="E44" s="33">
        <f>SUM(E41:E43)</f>
        <v>100</v>
      </c>
    </row>
  </sheetData>
  <mergeCells count="140">
    <mergeCell ref="D36:E36"/>
    <mergeCell ref="F36:G36"/>
    <mergeCell ref="H36:I36"/>
    <mergeCell ref="J36:K36"/>
    <mergeCell ref="L36:M36"/>
    <mergeCell ref="B22:E22"/>
    <mergeCell ref="BE12:BG12"/>
    <mergeCell ref="BH12:BJ12"/>
    <mergeCell ref="D27:E27"/>
    <mergeCell ref="F27:G27"/>
    <mergeCell ref="H27:I27"/>
    <mergeCell ref="A19:B19"/>
    <mergeCell ref="AV12:AX12"/>
    <mergeCell ref="AY12:BA12"/>
    <mergeCell ref="BB12:BD12"/>
    <mergeCell ref="A20:B2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44"/>
  <sheetViews>
    <sheetView topLeftCell="A14" workbookViewId="0">
      <selection activeCell="G25" sqref="G25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1419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1400</v>
      </c>
      <c r="GQ2" s="12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868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1083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1107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25">
      <c r="A12" s="89"/>
      <c r="B12" s="89"/>
      <c r="C12" s="86" t="s">
        <v>1057</v>
      </c>
      <c r="D12" s="86"/>
      <c r="E12" s="86"/>
      <c r="F12" s="86" t="s">
        <v>1059</v>
      </c>
      <c r="G12" s="86"/>
      <c r="H12" s="86"/>
      <c r="I12" s="86" t="s">
        <v>1062</v>
      </c>
      <c r="J12" s="86"/>
      <c r="K12" s="86"/>
      <c r="L12" s="86" t="s">
        <v>1066</v>
      </c>
      <c r="M12" s="86"/>
      <c r="N12" s="86"/>
      <c r="O12" s="86" t="s">
        <v>1070</v>
      </c>
      <c r="P12" s="86"/>
      <c r="Q12" s="86"/>
      <c r="R12" s="86" t="s">
        <v>1074</v>
      </c>
      <c r="S12" s="86"/>
      <c r="T12" s="86"/>
      <c r="U12" s="86" t="s">
        <v>1078</v>
      </c>
      <c r="V12" s="86"/>
      <c r="W12" s="86"/>
      <c r="X12" s="86" t="s">
        <v>1082</v>
      </c>
      <c r="Y12" s="86"/>
      <c r="Z12" s="86"/>
      <c r="AA12" s="86" t="s">
        <v>1084</v>
      </c>
      <c r="AB12" s="86"/>
      <c r="AC12" s="86"/>
      <c r="AD12" s="86" t="s">
        <v>534</v>
      </c>
      <c r="AE12" s="86"/>
      <c r="AF12" s="86"/>
      <c r="AG12" s="86" t="s">
        <v>1089</v>
      </c>
      <c r="AH12" s="86"/>
      <c r="AI12" s="86"/>
      <c r="AJ12" s="86" t="s">
        <v>1090</v>
      </c>
      <c r="AK12" s="86"/>
      <c r="AL12" s="86"/>
      <c r="AM12" s="88" t="s">
        <v>1091</v>
      </c>
      <c r="AN12" s="88"/>
      <c r="AO12" s="88"/>
      <c r="AP12" s="88" t="s">
        <v>1092</v>
      </c>
      <c r="AQ12" s="88"/>
      <c r="AR12" s="88"/>
      <c r="AS12" s="88" t="s">
        <v>1093</v>
      </c>
      <c r="AT12" s="88"/>
      <c r="AU12" s="88"/>
      <c r="AV12" s="88" t="s">
        <v>1097</v>
      </c>
      <c r="AW12" s="88"/>
      <c r="AX12" s="88"/>
      <c r="AY12" s="88" t="s">
        <v>1101</v>
      </c>
      <c r="AZ12" s="88"/>
      <c r="BA12" s="88"/>
      <c r="BB12" s="88" t="s">
        <v>1104</v>
      </c>
      <c r="BC12" s="88"/>
      <c r="BD12" s="88"/>
      <c r="BE12" s="88" t="s">
        <v>1105</v>
      </c>
      <c r="BF12" s="88"/>
      <c r="BG12" s="88"/>
      <c r="BH12" s="88" t="s">
        <v>1108</v>
      </c>
      <c r="BI12" s="88"/>
      <c r="BJ12" s="88"/>
      <c r="BK12" s="88" t="s">
        <v>1109</v>
      </c>
      <c r="BL12" s="88"/>
      <c r="BM12" s="88"/>
      <c r="BN12" s="88" t="s">
        <v>1110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1111</v>
      </c>
      <c r="BX12" s="86"/>
      <c r="BY12" s="86"/>
      <c r="BZ12" s="86" t="s">
        <v>1112</v>
      </c>
      <c r="CA12" s="86"/>
      <c r="CB12" s="86"/>
      <c r="CC12" s="86" t="s">
        <v>1113</v>
      </c>
      <c r="CD12" s="86"/>
      <c r="CE12" s="86"/>
      <c r="CF12" s="86" t="s">
        <v>1117</v>
      </c>
      <c r="CG12" s="86"/>
      <c r="CH12" s="86"/>
      <c r="CI12" s="86" t="s">
        <v>1121</v>
      </c>
      <c r="CJ12" s="86"/>
      <c r="CK12" s="86"/>
      <c r="CL12" s="86" t="s">
        <v>570</v>
      </c>
      <c r="CM12" s="86"/>
      <c r="CN12" s="86"/>
      <c r="CO12" s="88" t="s">
        <v>1123</v>
      </c>
      <c r="CP12" s="88"/>
      <c r="CQ12" s="88"/>
      <c r="CR12" s="88" t="s">
        <v>1127</v>
      </c>
      <c r="CS12" s="88"/>
      <c r="CT12" s="88"/>
      <c r="CU12" s="88" t="s">
        <v>1130</v>
      </c>
      <c r="CV12" s="88"/>
      <c r="CW12" s="88"/>
      <c r="CX12" s="88" t="s">
        <v>1134</v>
      </c>
      <c r="CY12" s="88"/>
      <c r="CZ12" s="88"/>
      <c r="DA12" s="88" t="s">
        <v>578</v>
      </c>
      <c r="DB12" s="88"/>
      <c r="DC12" s="88"/>
      <c r="DD12" s="86" t="s">
        <v>1135</v>
      </c>
      <c r="DE12" s="86"/>
      <c r="DF12" s="86"/>
      <c r="DG12" s="86" t="s">
        <v>1139</v>
      </c>
      <c r="DH12" s="86"/>
      <c r="DI12" s="86"/>
      <c r="DJ12" s="86" t="s">
        <v>1143</v>
      </c>
      <c r="DK12" s="86"/>
      <c r="DL12" s="86"/>
      <c r="DM12" s="88" t="s">
        <v>1145</v>
      </c>
      <c r="DN12" s="88"/>
      <c r="DO12" s="88"/>
      <c r="DP12" s="86" t="s">
        <v>1146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1151</v>
      </c>
      <c r="DZ12" s="88"/>
      <c r="EA12" s="88"/>
      <c r="EB12" s="88" t="s">
        <v>1154</v>
      </c>
      <c r="EC12" s="88"/>
      <c r="ED12" s="88"/>
      <c r="EE12" s="88" t="s">
        <v>1155</v>
      </c>
      <c r="EF12" s="88"/>
      <c r="EG12" s="88"/>
      <c r="EH12" s="88" t="s">
        <v>1159</v>
      </c>
      <c r="EI12" s="88"/>
      <c r="EJ12" s="88"/>
      <c r="EK12" s="88" t="s">
        <v>1163</v>
      </c>
      <c r="EL12" s="88"/>
      <c r="EM12" s="88"/>
      <c r="EN12" s="88" t="s">
        <v>594</v>
      </c>
      <c r="EO12" s="88"/>
      <c r="EP12" s="88"/>
      <c r="EQ12" s="86" t="s">
        <v>1165</v>
      </c>
      <c r="ER12" s="86"/>
      <c r="ES12" s="86"/>
      <c r="ET12" s="86" t="s">
        <v>601</v>
      </c>
      <c r="EU12" s="86"/>
      <c r="EV12" s="86"/>
      <c r="EW12" s="86" t="s">
        <v>1172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1179</v>
      </c>
      <c r="FG12" s="86"/>
      <c r="FH12" s="86"/>
      <c r="FI12" s="88" t="s">
        <v>1183</v>
      </c>
      <c r="FJ12" s="88"/>
      <c r="FK12" s="88"/>
      <c r="FL12" s="88" t="s">
        <v>1187</v>
      </c>
      <c r="FM12" s="88"/>
      <c r="FN12" s="88"/>
      <c r="FO12" s="88" t="s">
        <v>1191</v>
      </c>
      <c r="FP12" s="88"/>
      <c r="FQ12" s="88"/>
      <c r="FR12" s="88" t="s">
        <v>603</v>
      </c>
      <c r="FS12" s="88"/>
      <c r="FT12" s="88"/>
      <c r="FU12" s="88" t="s">
        <v>1198</v>
      </c>
      <c r="FV12" s="88"/>
      <c r="FW12" s="88"/>
      <c r="FX12" s="88" t="s">
        <v>1201</v>
      </c>
      <c r="FY12" s="88"/>
      <c r="FZ12" s="88"/>
      <c r="GA12" s="86" t="s">
        <v>1205</v>
      </c>
      <c r="GB12" s="86"/>
      <c r="GC12" s="86"/>
      <c r="GD12" s="86" t="s">
        <v>1206</v>
      </c>
      <c r="GE12" s="86"/>
      <c r="GF12" s="86"/>
      <c r="GG12" s="86" t="s">
        <v>1210</v>
      </c>
      <c r="GH12" s="86"/>
      <c r="GI12" s="86"/>
      <c r="GJ12" s="86" t="s">
        <v>1214</v>
      </c>
      <c r="GK12" s="86"/>
      <c r="GL12" s="86"/>
      <c r="GM12" s="86" t="s">
        <v>1218</v>
      </c>
      <c r="GN12" s="86"/>
      <c r="GO12" s="86"/>
      <c r="GP12" s="86" t="s">
        <v>1222</v>
      </c>
      <c r="GQ12" s="86"/>
      <c r="GR12" s="86"/>
    </row>
    <row r="13" spans="1:200" ht="144" x14ac:dyDescent="0.25">
      <c r="A13" s="89"/>
      <c r="B13" s="89"/>
      <c r="C13" s="61" t="s">
        <v>793</v>
      </c>
      <c r="D13" s="61" t="s">
        <v>848</v>
      </c>
      <c r="E13" s="61" t="s">
        <v>1058</v>
      </c>
      <c r="F13" s="61" t="s">
        <v>1060</v>
      </c>
      <c r="G13" s="61" t="s">
        <v>529</v>
      </c>
      <c r="H13" s="61" t="s">
        <v>1061</v>
      </c>
      <c r="I13" s="61" t="s">
        <v>1063</v>
      </c>
      <c r="J13" s="61" t="s">
        <v>1064</v>
      </c>
      <c r="K13" s="61" t="s">
        <v>1065</v>
      </c>
      <c r="L13" s="61" t="s">
        <v>1067</v>
      </c>
      <c r="M13" s="61" t="s">
        <v>1068</v>
      </c>
      <c r="N13" s="61" t="s">
        <v>1069</v>
      </c>
      <c r="O13" s="61" t="s">
        <v>1071</v>
      </c>
      <c r="P13" s="61" t="s">
        <v>1072</v>
      </c>
      <c r="Q13" s="61" t="s">
        <v>1073</v>
      </c>
      <c r="R13" s="61" t="s">
        <v>1075</v>
      </c>
      <c r="S13" s="61" t="s">
        <v>1076</v>
      </c>
      <c r="T13" s="61" t="s">
        <v>1077</v>
      </c>
      <c r="U13" s="61" t="s">
        <v>1079</v>
      </c>
      <c r="V13" s="61" t="s">
        <v>1080</v>
      </c>
      <c r="W13" s="61" t="s">
        <v>1081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1085</v>
      </c>
      <c r="AC13" s="61" t="s">
        <v>533</v>
      </c>
      <c r="AD13" s="61" t="s">
        <v>1086</v>
      </c>
      <c r="AE13" s="61" t="s">
        <v>1087</v>
      </c>
      <c r="AF13" s="61" t="s">
        <v>1088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1094</v>
      </c>
      <c r="AT13" s="61" t="s">
        <v>1095</v>
      </c>
      <c r="AU13" s="61" t="s">
        <v>1096</v>
      </c>
      <c r="AV13" s="61" t="s">
        <v>1098</v>
      </c>
      <c r="AW13" s="61" t="s">
        <v>1099</v>
      </c>
      <c r="AX13" s="61" t="s">
        <v>1100</v>
      </c>
      <c r="AY13" s="61" t="s">
        <v>1102</v>
      </c>
      <c r="AZ13" s="61" t="s">
        <v>1103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1106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1114</v>
      </c>
      <c r="CD13" s="30" t="s">
        <v>1115</v>
      </c>
      <c r="CE13" s="30" t="s">
        <v>1116</v>
      </c>
      <c r="CF13" s="61" t="s">
        <v>1118</v>
      </c>
      <c r="CG13" s="61" t="s">
        <v>1119</v>
      </c>
      <c r="CH13" s="61" t="s">
        <v>1120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1122</v>
      </c>
      <c r="CO13" s="30" t="s">
        <v>1124</v>
      </c>
      <c r="CP13" s="30" t="s">
        <v>1125</v>
      </c>
      <c r="CQ13" s="30" t="s">
        <v>1126</v>
      </c>
      <c r="CR13" s="30" t="s">
        <v>1128</v>
      </c>
      <c r="CS13" s="30" t="s">
        <v>1129</v>
      </c>
      <c r="CT13" s="30" t="s">
        <v>274</v>
      </c>
      <c r="CU13" s="30" t="s">
        <v>1131</v>
      </c>
      <c r="CV13" s="30" t="s">
        <v>1132</v>
      </c>
      <c r="CW13" s="30" t="s">
        <v>1133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1136</v>
      </c>
      <c r="DE13" s="30" t="s">
        <v>1137</v>
      </c>
      <c r="DF13" s="30" t="s">
        <v>1138</v>
      </c>
      <c r="DG13" s="61" t="s">
        <v>1140</v>
      </c>
      <c r="DH13" s="61" t="s">
        <v>1141</v>
      </c>
      <c r="DI13" s="61" t="s">
        <v>1142</v>
      </c>
      <c r="DJ13" s="61" t="s">
        <v>581</v>
      </c>
      <c r="DK13" s="61" t="s">
        <v>582</v>
      </c>
      <c r="DL13" s="61" t="s">
        <v>1144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1147</v>
      </c>
      <c r="DT13" s="61" t="s">
        <v>1148</v>
      </c>
      <c r="DU13" s="61" t="s">
        <v>587</v>
      </c>
      <c r="DV13" s="61" t="s">
        <v>588</v>
      </c>
      <c r="DW13" s="61" t="s">
        <v>1149</v>
      </c>
      <c r="DX13" s="61" t="s">
        <v>1150</v>
      </c>
      <c r="DY13" s="61" t="s">
        <v>1151</v>
      </c>
      <c r="DZ13" s="61" t="s">
        <v>1152</v>
      </c>
      <c r="EA13" s="61" t="s">
        <v>1153</v>
      </c>
      <c r="EB13" s="61" t="s">
        <v>589</v>
      </c>
      <c r="EC13" s="61" t="s">
        <v>590</v>
      </c>
      <c r="ED13" s="61" t="s">
        <v>591</v>
      </c>
      <c r="EE13" s="61" t="s">
        <v>1156</v>
      </c>
      <c r="EF13" s="61" t="s">
        <v>1157</v>
      </c>
      <c r="EG13" s="61" t="s">
        <v>1158</v>
      </c>
      <c r="EH13" s="61" t="s">
        <v>1160</v>
      </c>
      <c r="EI13" s="61" t="s">
        <v>1161</v>
      </c>
      <c r="EJ13" s="61" t="s">
        <v>1162</v>
      </c>
      <c r="EK13" s="61" t="s">
        <v>592</v>
      </c>
      <c r="EL13" s="61" t="s">
        <v>1164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1166</v>
      </c>
      <c r="ER13" s="61" t="s">
        <v>1167</v>
      </c>
      <c r="ES13" s="61" t="s">
        <v>1168</v>
      </c>
      <c r="ET13" s="61" t="s">
        <v>1169</v>
      </c>
      <c r="EU13" s="61" t="s">
        <v>1170</v>
      </c>
      <c r="EV13" s="61" t="s">
        <v>1171</v>
      </c>
      <c r="EW13" s="61" t="s">
        <v>1172</v>
      </c>
      <c r="EX13" s="61" t="s">
        <v>1173</v>
      </c>
      <c r="EY13" s="61" t="s">
        <v>1174</v>
      </c>
      <c r="EZ13" s="61" t="s">
        <v>1175</v>
      </c>
      <c r="FA13" s="61" t="s">
        <v>1176</v>
      </c>
      <c r="FB13" s="61" t="s">
        <v>1177</v>
      </c>
      <c r="FC13" s="61" t="s">
        <v>599</v>
      </c>
      <c r="FD13" s="61" t="s">
        <v>600</v>
      </c>
      <c r="FE13" s="61" t="s">
        <v>1178</v>
      </c>
      <c r="FF13" s="61" t="s">
        <v>1180</v>
      </c>
      <c r="FG13" s="61" t="s">
        <v>1181</v>
      </c>
      <c r="FH13" s="61" t="s">
        <v>1182</v>
      </c>
      <c r="FI13" s="30" t="s">
        <v>1184</v>
      </c>
      <c r="FJ13" s="30" t="s">
        <v>1185</v>
      </c>
      <c r="FK13" s="30" t="s">
        <v>1186</v>
      </c>
      <c r="FL13" s="30" t="s">
        <v>1188</v>
      </c>
      <c r="FM13" s="30" t="s">
        <v>1189</v>
      </c>
      <c r="FN13" s="30" t="s">
        <v>1190</v>
      </c>
      <c r="FO13" s="30" t="s">
        <v>1192</v>
      </c>
      <c r="FP13" s="30" t="s">
        <v>1193</v>
      </c>
      <c r="FQ13" s="30" t="s">
        <v>1194</v>
      </c>
      <c r="FR13" s="30" t="s">
        <v>1195</v>
      </c>
      <c r="FS13" s="30" t="s">
        <v>1196</v>
      </c>
      <c r="FT13" s="30" t="s">
        <v>1197</v>
      </c>
      <c r="FU13" s="30" t="s">
        <v>487</v>
      </c>
      <c r="FV13" s="30" t="s">
        <v>1199</v>
      </c>
      <c r="FW13" s="30" t="s">
        <v>1200</v>
      </c>
      <c r="FX13" s="30" t="s">
        <v>1202</v>
      </c>
      <c r="FY13" s="30" t="s">
        <v>1203</v>
      </c>
      <c r="FZ13" s="30" t="s">
        <v>1204</v>
      </c>
      <c r="GA13" s="61" t="s">
        <v>604</v>
      </c>
      <c r="GB13" s="61" t="s">
        <v>605</v>
      </c>
      <c r="GC13" s="61" t="s">
        <v>606</v>
      </c>
      <c r="GD13" s="61" t="s">
        <v>1207</v>
      </c>
      <c r="GE13" s="61" t="s">
        <v>1208</v>
      </c>
      <c r="GF13" s="61" t="s">
        <v>1209</v>
      </c>
      <c r="GG13" s="61" t="s">
        <v>1211</v>
      </c>
      <c r="GH13" s="61" t="s">
        <v>1212</v>
      </c>
      <c r="GI13" s="61" t="s">
        <v>1213</v>
      </c>
      <c r="GJ13" s="61" t="s">
        <v>1215</v>
      </c>
      <c r="GK13" s="61" t="s">
        <v>1216</v>
      </c>
      <c r="GL13" s="61" t="s">
        <v>1217</v>
      </c>
      <c r="GM13" s="61" t="s">
        <v>1219</v>
      </c>
      <c r="GN13" s="61" t="s">
        <v>1220</v>
      </c>
      <c r="GO13" s="61" t="s">
        <v>1221</v>
      </c>
      <c r="GP13" s="61" t="s">
        <v>1223</v>
      </c>
      <c r="GQ13" s="61" t="s">
        <v>1224</v>
      </c>
      <c r="GR13" s="61" t="s">
        <v>1225</v>
      </c>
    </row>
    <row r="14" spans="1:200" ht="15.75" x14ac:dyDescent="0.25">
      <c r="A14" s="28">
        <v>1</v>
      </c>
      <c r="B14" s="13" t="s">
        <v>1420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22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3"/>
      <c r="BF14" s="13">
        <v>1</v>
      </c>
      <c r="BG14" s="13"/>
      <c r="BH14" s="21">
        <v>1</v>
      </c>
      <c r="BI14" s="17"/>
      <c r="BJ14" s="17"/>
      <c r="BK14" s="17"/>
      <c r="BL14" s="17">
        <v>1</v>
      </c>
      <c r="BM14" s="17"/>
      <c r="BN14" s="17">
        <v>1</v>
      </c>
      <c r="BO14" s="17"/>
      <c r="BP14" s="17"/>
      <c r="BQ14" s="17"/>
      <c r="BR14" s="17">
        <v>1</v>
      </c>
      <c r="BS14" s="17"/>
      <c r="BT14" s="17"/>
      <c r="BU14" s="17">
        <v>1</v>
      </c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/>
      <c r="CS14" s="17">
        <v>1</v>
      </c>
      <c r="CT14" s="17"/>
      <c r="CU14" s="17"/>
      <c r="CV14" s="17">
        <v>1</v>
      </c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/>
      <c r="DQ14" s="17">
        <v>1</v>
      </c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/>
      <c r="FG14" s="17">
        <v>1</v>
      </c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/>
      <c r="FV14" s="17">
        <v>1</v>
      </c>
      <c r="FW14" s="17"/>
      <c r="FX14" s="17"/>
      <c r="FY14" s="17"/>
      <c r="FZ14" s="17">
        <v>1</v>
      </c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/>
      <c r="GK14" s="17">
        <v>1</v>
      </c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1" t="s">
        <v>1421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18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17"/>
      <c r="BF15" s="17">
        <v>1</v>
      </c>
      <c r="BG15" s="17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/>
      <c r="FZ15" s="4">
        <v>1</v>
      </c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>
        <v>1</v>
      </c>
      <c r="GQ15" s="4"/>
      <c r="GR15" s="4"/>
    </row>
    <row r="16" spans="1:200" ht="15.75" x14ac:dyDescent="0.25">
      <c r="A16" s="2">
        <v>3</v>
      </c>
      <c r="B16" s="1" t="s">
        <v>1422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4">
        <v>1</v>
      </c>
      <c r="AB16" s="4"/>
      <c r="AC16" s="4"/>
      <c r="AD16" s="4"/>
      <c r="AE16" s="4">
        <v>1</v>
      </c>
      <c r="AF16" s="4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>
        <v>1</v>
      </c>
      <c r="AT16" s="4"/>
      <c r="AU16" s="18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20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/>
      <c r="FY16" s="4"/>
      <c r="FZ16" s="4">
        <v>1</v>
      </c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 x14ac:dyDescent="0.25">
      <c r="A17" s="2">
        <v>4</v>
      </c>
      <c r="B17" s="1" t="s">
        <v>1423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/>
      <c r="M17" s="1">
        <v>1</v>
      </c>
      <c r="N17" s="1"/>
      <c r="O17" s="1">
        <v>1</v>
      </c>
      <c r="P17" s="1"/>
      <c r="Q17" s="1"/>
      <c r="R17" s="1">
        <v>1</v>
      </c>
      <c r="S17" s="1"/>
      <c r="T17" s="1"/>
      <c r="U17" s="1"/>
      <c r="V17" s="1">
        <v>1</v>
      </c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18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/>
      <c r="FZ17" s="4">
        <v>1</v>
      </c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5.75" x14ac:dyDescent="0.25">
      <c r="A18" s="2">
        <v>5</v>
      </c>
      <c r="B18" s="1" t="s">
        <v>1424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>
        <v>1</v>
      </c>
      <c r="V18" s="1"/>
      <c r="W18" s="1"/>
      <c r="X18" s="1">
        <v>1</v>
      </c>
      <c r="Y18" s="1"/>
      <c r="Z18" s="1"/>
      <c r="AA18" s="4"/>
      <c r="AB18" s="4">
        <v>1</v>
      </c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18"/>
      <c r="AV18" s="4">
        <v>1</v>
      </c>
      <c r="AW18" s="4"/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20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>
        <v>1</v>
      </c>
      <c r="EU18" s="4"/>
      <c r="EV18" s="4"/>
      <c r="EW18" s="4">
        <v>1</v>
      </c>
      <c r="EX18" s="4"/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/>
      <c r="FZ18" s="4">
        <v>1</v>
      </c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>
        <v>1</v>
      </c>
      <c r="GQ18" s="4"/>
      <c r="GR18" s="4"/>
    </row>
    <row r="19" spans="1:200" x14ac:dyDescent="0.25">
      <c r="A19" s="82" t="s">
        <v>171</v>
      </c>
      <c r="B19" s="83"/>
      <c r="C19" s="3">
        <f t="shared" ref="C19:AH19" si="0">SUM(C14:C18)</f>
        <v>3</v>
      </c>
      <c r="D19" s="3">
        <f t="shared" si="0"/>
        <v>2</v>
      </c>
      <c r="E19" s="3">
        <f t="shared" si="0"/>
        <v>0</v>
      </c>
      <c r="F19" s="3">
        <f t="shared" si="0"/>
        <v>3</v>
      </c>
      <c r="G19" s="3">
        <f t="shared" si="0"/>
        <v>2</v>
      </c>
      <c r="H19" s="3">
        <f t="shared" si="0"/>
        <v>0</v>
      </c>
      <c r="I19" s="3">
        <f t="shared" si="0"/>
        <v>3</v>
      </c>
      <c r="J19" s="3">
        <f t="shared" si="0"/>
        <v>2</v>
      </c>
      <c r="K19" s="3">
        <f t="shared" si="0"/>
        <v>0</v>
      </c>
      <c r="L19" s="3">
        <f t="shared" si="0"/>
        <v>2</v>
      </c>
      <c r="M19" s="3">
        <f t="shared" si="0"/>
        <v>3</v>
      </c>
      <c r="N19" s="3">
        <f t="shared" si="0"/>
        <v>0</v>
      </c>
      <c r="O19" s="3">
        <f t="shared" si="0"/>
        <v>3</v>
      </c>
      <c r="P19" s="3">
        <f t="shared" si="0"/>
        <v>2</v>
      </c>
      <c r="Q19" s="3">
        <f t="shared" si="0"/>
        <v>0</v>
      </c>
      <c r="R19" s="3">
        <f t="shared" si="0"/>
        <v>3</v>
      </c>
      <c r="S19" s="3">
        <f t="shared" si="0"/>
        <v>2</v>
      </c>
      <c r="T19" s="3">
        <f t="shared" si="0"/>
        <v>0</v>
      </c>
      <c r="U19" s="3">
        <f t="shared" si="0"/>
        <v>3</v>
      </c>
      <c r="V19" s="3">
        <f t="shared" si="0"/>
        <v>2</v>
      </c>
      <c r="W19" s="3">
        <f t="shared" si="0"/>
        <v>0</v>
      </c>
      <c r="X19" s="3">
        <f t="shared" si="0"/>
        <v>4</v>
      </c>
      <c r="Y19" s="3">
        <f t="shared" si="0"/>
        <v>1</v>
      </c>
      <c r="Z19" s="3">
        <f t="shared" si="0"/>
        <v>0</v>
      </c>
      <c r="AA19" s="3">
        <f t="shared" si="0"/>
        <v>3</v>
      </c>
      <c r="AB19" s="3">
        <f t="shared" si="0"/>
        <v>2</v>
      </c>
      <c r="AC19" s="3">
        <f t="shared" si="0"/>
        <v>0</v>
      </c>
      <c r="AD19" s="3">
        <f t="shared" si="0"/>
        <v>3</v>
      </c>
      <c r="AE19" s="3">
        <f t="shared" si="0"/>
        <v>2</v>
      </c>
      <c r="AF19" s="3">
        <f t="shared" si="0"/>
        <v>0</v>
      </c>
      <c r="AG19" s="3">
        <f t="shared" si="0"/>
        <v>2</v>
      </c>
      <c r="AH19" s="3">
        <f t="shared" si="0"/>
        <v>3</v>
      </c>
      <c r="AI19" s="3">
        <f t="shared" ref="AI19:BN19" si="1">SUM(AI14:AI18)</f>
        <v>0</v>
      </c>
      <c r="AJ19" s="3">
        <f t="shared" si="1"/>
        <v>2</v>
      </c>
      <c r="AK19" s="3">
        <f t="shared" si="1"/>
        <v>3</v>
      </c>
      <c r="AL19" s="3">
        <f t="shared" si="1"/>
        <v>0</v>
      </c>
      <c r="AM19" s="3">
        <f t="shared" si="1"/>
        <v>1</v>
      </c>
      <c r="AN19" s="3">
        <f t="shared" si="1"/>
        <v>4</v>
      </c>
      <c r="AO19" s="3">
        <f t="shared" si="1"/>
        <v>0</v>
      </c>
      <c r="AP19" s="3">
        <f t="shared" si="1"/>
        <v>1</v>
      </c>
      <c r="AQ19" s="3">
        <f t="shared" si="1"/>
        <v>4</v>
      </c>
      <c r="AR19" s="3">
        <f t="shared" si="1"/>
        <v>0</v>
      </c>
      <c r="AS19" s="3">
        <f t="shared" si="1"/>
        <v>2</v>
      </c>
      <c r="AT19" s="3">
        <f t="shared" si="1"/>
        <v>3</v>
      </c>
      <c r="AU19" s="3">
        <f t="shared" si="1"/>
        <v>0</v>
      </c>
      <c r="AV19" s="3">
        <f t="shared" si="1"/>
        <v>4</v>
      </c>
      <c r="AW19" s="3">
        <f t="shared" si="1"/>
        <v>1</v>
      </c>
      <c r="AX19" s="3">
        <f t="shared" si="1"/>
        <v>0</v>
      </c>
      <c r="AY19" s="3">
        <f t="shared" si="1"/>
        <v>3</v>
      </c>
      <c r="AZ19" s="3">
        <f t="shared" si="1"/>
        <v>2</v>
      </c>
      <c r="BA19" s="3">
        <f t="shared" si="1"/>
        <v>0</v>
      </c>
      <c r="BB19" s="3">
        <f t="shared" si="1"/>
        <v>3</v>
      </c>
      <c r="BC19" s="3">
        <f t="shared" si="1"/>
        <v>2</v>
      </c>
      <c r="BD19" s="3">
        <f t="shared" si="1"/>
        <v>0</v>
      </c>
      <c r="BE19" s="3">
        <f t="shared" si="1"/>
        <v>2</v>
      </c>
      <c r="BF19" s="3">
        <f t="shared" si="1"/>
        <v>3</v>
      </c>
      <c r="BG19" s="3">
        <f t="shared" si="1"/>
        <v>0</v>
      </c>
      <c r="BH19" s="3">
        <f t="shared" si="1"/>
        <v>3</v>
      </c>
      <c r="BI19" s="3">
        <f t="shared" si="1"/>
        <v>2</v>
      </c>
      <c r="BJ19" s="3">
        <f t="shared" si="1"/>
        <v>0</v>
      </c>
      <c r="BK19" s="3">
        <f t="shared" si="1"/>
        <v>2</v>
      </c>
      <c r="BL19" s="3">
        <f t="shared" si="1"/>
        <v>3</v>
      </c>
      <c r="BM19" s="3">
        <f t="shared" si="1"/>
        <v>0</v>
      </c>
      <c r="BN19" s="3">
        <f t="shared" si="1"/>
        <v>3</v>
      </c>
      <c r="BO19" s="3">
        <f t="shared" ref="BO19:CT19" si="2">SUM(BO14:BO18)</f>
        <v>2</v>
      </c>
      <c r="BP19" s="3">
        <f t="shared" si="2"/>
        <v>0</v>
      </c>
      <c r="BQ19" s="3">
        <f t="shared" si="2"/>
        <v>2</v>
      </c>
      <c r="BR19" s="3">
        <f t="shared" si="2"/>
        <v>3</v>
      </c>
      <c r="BS19" s="3">
        <f t="shared" si="2"/>
        <v>0</v>
      </c>
      <c r="BT19" s="3">
        <f t="shared" si="2"/>
        <v>2</v>
      </c>
      <c r="BU19" s="3">
        <f t="shared" si="2"/>
        <v>3</v>
      </c>
      <c r="BV19" s="3">
        <f t="shared" si="2"/>
        <v>0</v>
      </c>
      <c r="BW19" s="3">
        <f t="shared" si="2"/>
        <v>4</v>
      </c>
      <c r="BX19" s="3">
        <f t="shared" si="2"/>
        <v>1</v>
      </c>
      <c r="BY19" s="3">
        <f t="shared" si="2"/>
        <v>0</v>
      </c>
      <c r="BZ19" s="3">
        <f t="shared" si="2"/>
        <v>3</v>
      </c>
      <c r="CA19" s="3">
        <f t="shared" si="2"/>
        <v>2</v>
      </c>
      <c r="CB19" s="3">
        <f t="shared" si="2"/>
        <v>0</v>
      </c>
      <c r="CC19" s="3">
        <f t="shared" si="2"/>
        <v>2</v>
      </c>
      <c r="CD19" s="3">
        <f t="shared" si="2"/>
        <v>3</v>
      </c>
      <c r="CE19" s="3">
        <f t="shared" si="2"/>
        <v>0</v>
      </c>
      <c r="CF19" s="3">
        <f t="shared" si="2"/>
        <v>2</v>
      </c>
      <c r="CG19" s="3">
        <f t="shared" si="2"/>
        <v>3</v>
      </c>
      <c r="CH19" s="3">
        <f t="shared" si="2"/>
        <v>0</v>
      </c>
      <c r="CI19" s="3">
        <f t="shared" si="2"/>
        <v>3</v>
      </c>
      <c r="CJ19" s="3">
        <f t="shared" si="2"/>
        <v>2</v>
      </c>
      <c r="CK19" s="3">
        <f t="shared" si="2"/>
        <v>0</v>
      </c>
      <c r="CL19" s="3">
        <f t="shared" si="2"/>
        <v>3</v>
      </c>
      <c r="CM19" s="3">
        <f t="shared" si="2"/>
        <v>2</v>
      </c>
      <c r="CN19" s="3">
        <f t="shared" si="2"/>
        <v>0</v>
      </c>
      <c r="CO19" s="3">
        <f t="shared" si="2"/>
        <v>3</v>
      </c>
      <c r="CP19" s="3">
        <f t="shared" si="2"/>
        <v>2</v>
      </c>
      <c r="CQ19" s="3">
        <f t="shared" si="2"/>
        <v>0</v>
      </c>
      <c r="CR19" s="3">
        <f t="shared" si="2"/>
        <v>0</v>
      </c>
      <c r="CS19" s="3">
        <f t="shared" si="2"/>
        <v>5</v>
      </c>
      <c r="CT19" s="3">
        <f t="shared" si="2"/>
        <v>0</v>
      </c>
      <c r="CU19" s="3">
        <f t="shared" ref="CU19:DZ19" si="3">SUM(CU14:CU18)</f>
        <v>0</v>
      </c>
      <c r="CV19" s="3">
        <f t="shared" si="3"/>
        <v>5</v>
      </c>
      <c r="CW19" s="3">
        <f t="shared" si="3"/>
        <v>0</v>
      </c>
      <c r="CX19" s="3">
        <f t="shared" si="3"/>
        <v>3</v>
      </c>
      <c r="CY19" s="3">
        <f t="shared" si="3"/>
        <v>2</v>
      </c>
      <c r="CZ19" s="3">
        <f t="shared" si="3"/>
        <v>0</v>
      </c>
      <c r="DA19" s="3">
        <f t="shared" si="3"/>
        <v>3</v>
      </c>
      <c r="DB19" s="3">
        <f t="shared" si="3"/>
        <v>2</v>
      </c>
      <c r="DC19" s="3">
        <f t="shared" si="3"/>
        <v>0</v>
      </c>
      <c r="DD19" s="3">
        <f t="shared" si="3"/>
        <v>5</v>
      </c>
      <c r="DE19" s="3">
        <f t="shared" si="3"/>
        <v>0</v>
      </c>
      <c r="DF19" s="3">
        <f t="shared" si="3"/>
        <v>0</v>
      </c>
      <c r="DG19" s="3">
        <f t="shared" si="3"/>
        <v>2</v>
      </c>
      <c r="DH19" s="3">
        <f t="shared" si="3"/>
        <v>3</v>
      </c>
      <c r="DI19" s="3">
        <f t="shared" si="3"/>
        <v>0</v>
      </c>
      <c r="DJ19" s="3">
        <f t="shared" si="3"/>
        <v>3</v>
      </c>
      <c r="DK19" s="3">
        <f t="shared" si="3"/>
        <v>2</v>
      </c>
      <c r="DL19" s="3">
        <f t="shared" si="3"/>
        <v>0</v>
      </c>
      <c r="DM19" s="3">
        <f t="shared" si="3"/>
        <v>3</v>
      </c>
      <c r="DN19" s="3">
        <f t="shared" si="3"/>
        <v>2</v>
      </c>
      <c r="DO19" s="3">
        <f t="shared" si="3"/>
        <v>0</v>
      </c>
      <c r="DP19" s="3">
        <f t="shared" si="3"/>
        <v>0</v>
      </c>
      <c r="DQ19" s="3">
        <f t="shared" si="3"/>
        <v>4</v>
      </c>
      <c r="DR19" s="3">
        <f t="shared" si="3"/>
        <v>1</v>
      </c>
      <c r="DS19" s="3">
        <f t="shared" si="3"/>
        <v>5</v>
      </c>
      <c r="DT19" s="3">
        <f t="shared" si="3"/>
        <v>0</v>
      </c>
      <c r="DU19" s="3">
        <f t="shared" si="3"/>
        <v>0</v>
      </c>
      <c r="DV19" s="3">
        <f t="shared" si="3"/>
        <v>5</v>
      </c>
      <c r="DW19" s="3">
        <f t="shared" si="3"/>
        <v>0</v>
      </c>
      <c r="DX19" s="3">
        <f t="shared" si="3"/>
        <v>0</v>
      </c>
      <c r="DY19" s="3">
        <f t="shared" si="3"/>
        <v>2</v>
      </c>
      <c r="DZ19" s="3">
        <f t="shared" si="3"/>
        <v>3</v>
      </c>
      <c r="EA19" s="3">
        <f t="shared" ref="EA19:FF19" si="4">SUM(EA14:EA18)</f>
        <v>0</v>
      </c>
      <c r="EB19" s="3">
        <f t="shared" si="4"/>
        <v>2</v>
      </c>
      <c r="EC19" s="3">
        <f t="shared" si="4"/>
        <v>3</v>
      </c>
      <c r="ED19" s="3">
        <f t="shared" si="4"/>
        <v>0</v>
      </c>
      <c r="EE19" s="3">
        <f t="shared" si="4"/>
        <v>4</v>
      </c>
      <c r="EF19" s="3">
        <f t="shared" si="4"/>
        <v>1</v>
      </c>
      <c r="EG19" s="3">
        <f t="shared" si="4"/>
        <v>0</v>
      </c>
      <c r="EH19" s="3">
        <f t="shared" si="4"/>
        <v>2</v>
      </c>
      <c r="EI19" s="3">
        <f t="shared" si="4"/>
        <v>3</v>
      </c>
      <c r="EJ19" s="3">
        <f t="shared" si="4"/>
        <v>0</v>
      </c>
      <c r="EK19" s="3">
        <f t="shared" si="4"/>
        <v>5</v>
      </c>
      <c r="EL19" s="3">
        <f t="shared" si="4"/>
        <v>0</v>
      </c>
      <c r="EM19" s="3">
        <f t="shared" si="4"/>
        <v>0</v>
      </c>
      <c r="EN19" s="3">
        <f t="shared" si="4"/>
        <v>5</v>
      </c>
      <c r="EO19" s="3">
        <f t="shared" si="4"/>
        <v>0</v>
      </c>
      <c r="EP19" s="3">
        <f t="shared" si="4"/>
        <v>0</v>
      </c>
      <c r="EQ19" s="3">
        <f t="shared" si="4"/>
        <v>3</v>
      </c>
      <c r="ER19" s="3">
        <f t="shared" si="4"/>
        <v>2</v>
      </c>
      <c r="ES19" s="3">
        <f t="shared" si="4"/>
        <v>0</v>
      </c>
      <c r="ET19" s="3">
        <f t="shared" si="4"/>
        <v>5</v>
      </c>
      <c r="EU19" s="3">
        <f t="shared" si="4"/>
        <v>0</v>
      </c>
      <c r="EV19" s="3">
        <f t="shared" si="4"/>
        <v>0</v>
      </c>
      <c r="EW19" s="3">
        <f t="shared" si="4"/>
        <v>4</v>
      </c>
      <c r="EX19" s="3">
        <f t="shared" si="4"/>
        <v>1</v>
      </c>
      <c r="EY19" s="3">
        <f t="shared" si="4"/>
        <v>0</v>
      </c>
      <c r="EZ19" s="3">
        <f t="shared" si="4"/>
        <v>4</v>
      </c>
      <c r="FA19" s="3">
        <f t="shared" si="4"/>
        <v>1</v>
      </c>
      <c r="FB19" s="3">
        <f t="shared" si="4"/>
        <v>0</v>
      </c>
      <c r="FC19" s="3">
        <f t="shared" si="4"/>
        <v>5</v>
      </c>
      <c r="FD19" s="3">
        <f t="shared" si="4"/>
        <v>0</v>
      </c>
      <c r="FE19" s="3">
        <f t="shared" si="4"/>
        <v>0</v>
      </c>
      <c r="FF19" s="3">
        <f t="shared" si="4"/>
        <v>2</v>
      </c>
      <c r="FG19" s="3">
        <f t="shared" ref="FG19:GL19" si="5">SUM(FG14:FG18)</f>
        <v>3</v>
      </c>
      <c r="FH19" s="3">
        <f t="shared" si="5"/>
        <v>0</v>
      </c>
      <c r="FI19" s="3">
        <f t="shared" si="5"/>
        <v>3</v>
      </c>
      <c r="FJ19" s="3">
        <f t="shared" si="5"/>
        <v>2</v>
      </c>
      <c r="FK19" s="3">
        <f t="shared" si="5"/>
        <v>0</v>
      </c>
      <c r="FL19" s="3">
        <f t="shared" si="5"/>
        <v>1</v>
      </c>
      <c r="FM19" s="3">
        <f t="shared" si="5"/>
        <v>4</v>
      </c>
      <c r="FN19" s="3">
        <f t="shared" si="5"/>
        <v>0</v>
      </c>
      <c r="FO19" s="3">
        <f t="shared" si="5"/>
        <v>3</v>
      </c>
      <c r="FP19" s="3">
        <f t="shared" si="5"/>
        <v>2</v>
      </c>
      <c r="FQ19" s="3">
        <f t="shared" si="5"/>
        <v>0</v>
      </c>
      <c r="FR19" s="3">
        <f t="shared" si="5"/>
        <v>2</v>
      </c>
      <c r="FS19" s="3">
        <f t="shared" si="5"/>
        <v>3</v>
      </c>
      <c r="FT19" s="3">
        <f t="shared" si="5"/>
        <v>0</v>
      </c>
      <c r="FU19" s="3">
        <f t="shared" si="5"/>
        <v>0</v>
      </c>
      <c r="FV19" s="3">
        <f t="shared" si="5"/>
        <v>4</v>
      </c>
      <c r="FW19" s="3">
        <f t="shared" si="5"/>
        <v>1</v>
      </c>
      <c r="FX19" s="3">
        <f t="shared" si="5"/>
        <v>0</v>
      </c>
      <c r="FY19" s="3">
        <f t="shared" si="5"/>
        <v>0</v>
      </c>
      <c r="FZ19" s="3">
        <f t="shared" si="5"/>
        <v>5</v>
      </c>
      <c r="GA19" s="3">
        <f t="shared" si="5"/>
        <v>3</v>
      </c>
      <c r="GB19" s="3">
        <f t="shared" si="5"/>
        <v>2</v>
      </c>
      <c r="GC19" s="3">
        <f t="shared" si="5"/>
        <v>0</v>
      </c>
      <c r="GD19" s="3">
        <f t="shared" si="5"/>
        <v>3</v>
      </c>
      <c r="GE19" s="3">
        <f t="shared" si="5"/>
        <v>2</v>
      </c>
      <c r="GF19" s="3">
        <f t="shared" si="5"/>
        <v>0</v>
      </c>
      <c r="GG19" s="3">
        <f t="shared" si="5"/>
        <v>3</v>
      </c>
      <c r="GH19" s="3">
        <f t="shared" si="5"/>
        <v>2</v>
      </c>
      <c r="GI19" s="3">
        <f t="shared" si="5"/>
        <v>0</v>
      </c>
      <c r="GJ19" s="3">
        <f t="shared" si="5"/>
        <v>0</v>
      </c>
      <c r="GK19" s="3">
        <f t="shared" si="5"/>
        <v>5</v>
      </c>
      <c r="GL19" s="3">
        <f t="shared" si="5"/>
        <v>0</v>
      </c>
      <c r="GM19" s="3">
        <f t="shared" ref="GM19:GR19" si="6">SUM(GM14:GM18)</f>
        <v>3</v>
      </c>
      <c r="GN19" s="3">
        <f t="shared" si="6"/>
        <v>2</v>
      </c>
      <c r="GO19" s="3">
        <f t="shared" si="6"/>
        <v>0</v>
      </c>
      <c r="GP19" s="3">
        <f t="shared" si="6"/>
        <v>5</v>
      </c>
      <c r="GQ19" s="3">
        <f t="shared" si="6"/>
        <v>0</v>
      </c>
      <c r="GR19" s="3">
        <f t="shared" si="6"/>
        <v>0</v>
      </c>
    </row>
    <row r="20" spans="1:200" ht="37.5" customHeight="1" x14ac:dyDescent="0.25">
      <c r="A20" s="84" t="s">
        <v>784</v>
      </c>
      <c r="B20" s="85"/>
      <c r="C20" s="10">
        <f>C19/5%</f>
        <v>60</v>
      </c>
      <c r="D20" s="10">
        <f t="shared" ref="D20:BO20" si="7">D19/5%</f>
        <v>40</v>
      </c>
      <c r="E20" s="10">
        <f t="shared" si="7"/>
        <v>0</v>
      </c>
      <c r="F20" s="10">
        <f t="shared" si="7"/>
        <v>60</v>
      </c>
      <c r="G20" s="10">
        <f t="shared" si="7"/>
        <v>40</v>
      </c>
      <c r="H20" s="10">
        <f t="shared" si="7"/>
        <v>0</v>
      </c>
      <c r="I20" s="10">
        <f t="shared" si="7"/>
        <v>60</v>
      </c>
      <c r="J20" s="10">
        <f t="shared" si="7"/>
        <v>40</v>
      </c>
      <c r="K20" s="10">
        <f t="shared" si="7"/>
        <v>0</v>
      </c>
      <c r="L20" s="10">
        <f t="shared" si="7"/>
        <v>40</v>
      </c>
      <c r="M20" s="10">
        <f t="shared" si="7"/>
        <v>60</v>
      </c>
      <c r="N20" s="10">
        <f t="shared" si="7"/>
        <v>0</v>
      </c>
      <c r="O20" s="10">
        <f t="shared" si="7"/>
        <v>60</v>
      </c>
      <c r="P20" s="10">
        <f t="shared" si="7"/>
        <v>40</v>
      </c>
      <c r="Q20" s="10">
        <f t="shared" si="7"/>
        <v>0</v>
      </c>
      <c r="R20" s="10">
        <f t="shared" si="7"/>
        <v>60</v>
      </c>
      <c r="S20" s="10">
        <f t="shared" si="7"/>
        <v>40</v>
      </c>
      <c r="T20" s="10">
        <f t="shared" si="7"/>
        <v>0</v>
      </c>
      <c r="U20" s="10">
        <f t="shared" si="7"/>
        <v>60</v>
      </c>
      <c r="V20" s="10">
        <f t="shared" si="7"/>
        <v>40</v>
      </c>
      <c r="W20" s="10">
        <f t="shared" si="7"/>
        <v>0</v>
      </c>
      <c r="X20" s="10">
        <f t="shared" si="7"/>
        <v>80</v>
      </c>
      <c r="Y20" s="10">
        <f t="shared" si="7"/>
        <v>20</v>
      </c>
      <c r="Z20" s="10">
        <f t="shared" si="7"/>
        <v>0</v>
      </c>
      <c r="AA20" s="10">
        <f t="shared" si="7"/>
        <v>60</v>
      </c>
      <c r="AB20" s="10">
        <f t="shared" si="7"/>
        <v>40</v>
      </c>
      <c r="AC20" s="10">
        <f t="shared" si="7"/>
        <v>0</v>
      </c>
      <c r="AD20" s="10">
        <f t="shared" si="7"/>
        <v>60</v>
      </c>
      <c r="AE20" s="10">
        <f t="shared" si="7"/>
        <v>40</v>
      </c>
      <c r="AF20" s="10">
        <f t="shared" si="7"/>
        <v>0</v>
      </c>
      <c r="AG20" s="10">
        <f t="shared" si="7"/>
        <v>40</v>
      </c>
      <c r="AH20" s="10">
        <f t="shared" si="7"/>
        <v>60</v>
      </c>
      <c r="AI20" s="10">
        <f t="shared" si="7"/>
        <v>0</v>
      </c>
      <c r="AJ20" s="10">
        <f t="shared" si="7"/>
        <v>40</v>
      </c>
      <c r="AK20" s="10">
        <f t="shared" si="7"/>
        <v>60</v>
      </c>
      <c r="AL20" s="10">
        <f t="shared" si="7"/>
        <v>0</v>
      </c>
      <c r="AM20" s="10">
        <f t="shared" si="7"/>
        <v>20</v>
      </c>
      <c r="AN20" s="10">
        <f t="shared" si="7"/>
        <v>80</v>
      </c>
      <c r="AO20" s="10">
        <f t="shared" si="7"/>
        <v>0</v>
      </c>
      <c r="AP20" s="10">
        <f t="shared" si="7"/>
        <v>20</v>
      </c>
      <c r="AQ20" s="10">
        <f t="shared" si="7"/>
        <v>80</v>
      </c>
      <c r="AR20" s="10">
        <f t="shared" si="7"/>
        <v>0</v>
      </c>
      <c r="AS20" s="10">
        <f t="shared" si="7"/>
        <v>40</v>
      </c>
      <c r="AT20" s="10">
        <f t="shared" si="7"/>
        <v>60</v>
      </c>
      <c r="AU20" s="10">
        <f t="shared" si="7"/>
        <v>0</v>
      </c>
      <c r="AV20" s="10">
        <f t="shared" si="7"/>
        <v>80</v>
      </c>
      <c r="AW20" s="10">
        <f t="shared" si="7"/>
        <v>20</v>
      </c>
      <c r="AX20" s="10">
        <f t="shared" si="7"/>
        <v>0</v>
      </c>
      <c r="AY20" s="10">
        <f t="shared" si="7"/>
        <v>60</v>
      </c>
      <c r="AZ20" s="10">
        <f t="shared" si="7"/>
        <v>40</v>
      </c>
      <c r="BA20" s="10">
        <f t="shared" si="7"/>
        <v>0</v>
      </c>
      <c r="BB20" s="10">
        <f t="shared" si="7"/>
        <v>60</v>
      </c>
      <c r="BC20" s="10">
        <f t="shared" si="7"/>
        <v>40</v>
      </c>
      <c r="BD20" s="10">
        <f t="shared" si="7"/>
        <v>0</v>
      </c>
      <c r="BE20" s="10">
        <f t="shared" si="7"/>
        <v>40</v>
      </c>
      <c r="BF20" s="10">
        <f t="shared" si="7"/>
        <v>60</v>
      </c>
      <c r="BG20" s="10">
        <f t="shared" si="7"/>
        <v>0</v>
      </c>
      <c r="BH20" s="10">
        <f t="shared" si="7"/>
        <v>60</v>
      </c>
      <c r="BI20" s="10">
        <f t="shared" si="7"/>
        <v>40</v>
      </c>
      <c r="BJ20" s="10">
        <f t="shared" si="7"/>
        <v>0</v>
      </c>
      <c r="BK20" s="10">
        <f t="shared" si="7"/>
        <v>40</v>
      </c>
      <c r="BL20" s="10">
        <f t="shared" si="7"/>
        <v>60</v>
      </c>
      <c r="BM20" s="10">
        <f t="shared" si="7"/>
        <v>0</v>
      </c>
      <c r="BN20" s="10">
        <f t="shared" si="7"/>
        <v>60</v>
      </c>
      <c r="BO20" s="10">
        <f t="shared" si="7"/>
        <v>40</v>
      </c>
      <c r="BP20" s="10">
        <f t="shared" ref="BP20:EA20" si="8">BP19/5%</f>
        <v>0</v>
      </c>
      <c r="BQ20" s="10">
        <f t="shared" si="8"/>
        <v>40</v>
      </c>
      <c r="BR20" s="10">
        <f t="shared" si="8"/>
        <v>60</v>
      </c>
      <c r="BS20" s="10">
        <f t="shared" si="8"/>
        <v>0</v>
      </c>
      <c r="BT20" s="10">
        <f t="shared" si="8"/>
        <v>40</v>
      </c>
      <c r="BU20" s="10">
        <f t="shared" si="8"/>
        <v>60</v>
      </c>
      <c r="BV20" s="10">
        <f t="shared" si="8"/>
        <v>0</v>
      </c>
      <c r="BW20" s="10">
        <f t="shared" si="8"/>
        <v>80</v>
      </c>
      <c r="BX20" s="10">
        <f t="shared" si="8"/>
        <v>20</v>
      </c>
      <c r="BY20" s="10">
        <f t="shared" si="8"/>
        <v>0</v>
      </c>
      <c r="BZ20" s="10">
        <f t="shared" si="8"/>
        <v>60</v>
      </c>
      <c r="CA20" s="10">
        <f t="shared" si="8"/>
        <v>40</v>
      </c>
      <c r="CB20" s="10">
        <f t="shared" si="8"/>
        <v>0</v>
      </c>
      <c r="CC20" s="10">
        <f t="shared" si="8"/>
        <v>40</v>
      </c>
      <c r="CD20" s="10">
        <f t="shared" si="8"/>
        <v>60</v>
      </c>
      <c r="CE20" s="10">
        <f t="shared" si="8"/>
        <v>0</v>
      </c>
      <c r="CF20" s="10">
        <f t="shared" si="8"/>
        <v>40</v>
      </c>
      <c r="CG20" s="10">
        <f t="shared" si="8"/>
        <v>60</v>
      </c>
      <c r="CH20" s="10">
        <f t="shared" si="8"/>
        <v>0</v>
      </c>
      <c r="CI20" s="10">
        <f t="shared" si="8"/>
        <v>60</v>
      </c>
      <c r="CJ20" s="10">
        <f t="shared" si="8"/>
        <v>40</v>
      </c>
      <c r="CK20" s="10">
        <f t="shared" si="8"/>
        <v>0</v>
      </c>
      <c r="CL20" s="10">
        <f t="shared" si="8"/>
        <v>60</v>
      </c>
      <c r="CM20" s="10">
        <f t="shared" si="8"/>
        <v>40</v>
      </c>
      <c r="CN20" s="10">
        <f t="shared" si="8"/>
        <v>0</v>
      </c>
      <c r="CO20" s="10">
        <f t="shared" si="8"/>
        <v>60</v>
      </c>
      <c r="CP20" s="10">
        <f t="shared" si="8"/>
        <v>40</v>
      </c>
      <c r="CQ20" s="10">
        <f t="shared" si="8"/>
        <v>0</v>
      </c>
      <c r="CR20" s="10">
        <f t="shared" si="8"/>
        <v>0</v>
      </c>
      <c r="CS20" s="10">
        <f t="shared" si="8"/>
        <v>100</v>
      </c>
      <c r="CT20" s="10">
        <f t="shared" si="8"/>
        <v>0</v>
      </c>
      <c r="CU20" s="10">
        <f t="shared" si="8"/>
        <v>0</v>
      </c>
      <c r="CV20" s="10">
        <f t="shared" si="8"/>
        <v>100</v>
      </c>
      <c r="CW20" s="10">
        <f t="shared" si="8"/>
        <v>0</v>
      </c>
      <c r="CX20" s="10">
        <f t="shared" si="8"/>
        <v>60</v>
      </c>
      <c r="CY20" s="10">
        <f t="shared" si="8"/>
        <v>40</v>
      </c>
      <c r="CZ20" s="10">
        <f t="shared" si="8"/>
        <v>0</v>
      </c>
      <c r="DA20" s="10">
        <f t="shared" si="8"/>
        <v>60</v>
      </c>
      <c r="DB20" s="10">
        <f t="shared" si="8"/>
        <v>40</v>
      </c>
      <c r="DC20" s="10">
        <f t="shared" si="8"/>
        <v>0</v>
      </c>
      <c r="DD20" s="10">
        <f t="shared" si="8"/>
        <v>100</v>
      </c>
      <c r="DE20" s="10">
        <f t="shared" si="8"/>
        <v>0</v>
      </c>
      <c r="DF20" s="10">
        <f t="shared" si="8"/>
        <v>0</v>
      </c>
      <c r="DG20" s="10">
        <f t="shared" si="8"/>
        <v>40</v>
      </c>
      <c r="DH20" s="10">
        <f t="shared" si="8"/>
        <v>60</v>
      </c>
      <c r="DI20" s="10">
        <f t="shared" si="8"/>
        <v>0</v>
      </c>
      <c r="DJ20" s="10">
        <f t="shared" si="8"/>
        <v>60</v>
      </c>
      <c r="DK20" s="10">
        <f t="shared" si="8"/>
        <v>40</v>
      </c>
      <c r="DL20" s="10">
        <f t="shared" si="8"/>
        <v>0</v>
      </c>
      <c r="DM20" s="10">
        <f t="shared" si="8"/>
        <v>60</v>
      </c>
      <c r="DN20" s="10">
        <f t="shared" si="8"/>
        <v>40</v>
      </c>
      <c r="DO20" s="10">
        <f t="shared" si="8"/>
        <v>0</v>
      </c>
      <c r="DP20" s="10">
        <f t="shared" si="8"/>
        <v>0</v>
      </c>
      <c r="DQ20" s="10">
        <f t="shared" si="8"/>
        <v>80</v>
      </c>
      <c r="DR20" s="10">
        <f t="shared" si="8"/>
        <v>20</v>
      </c>
      <c r="DS20" s="10">
        <f t="shared" si="8"/>
        <v>100</v>
      </c>
      <c r="DT20" s="10">
        <f t="shared" si="8"/>
        <v>0</v>
      </c>
      <c r="DU20" s="10">
        <f t="shared" si="8"/>
        <v>0</v>
      </c>
      <c r="DV20" s="10">
        <f t="shared" si="8"/>
        <v>100</v>
      </c>
      <c r="DW20" s="10">
        <f t="shared" si="8"/>
        <v>0</v>
      </c>
      <c r="DX20" s="10">
        <f t="shared" si="8"/>
        <v>0</v>
      </c>
      <c r="DY20" s="10">
        <f t="shared" si="8"/>
        <v>40</v>
      </c>
      <c r="DZ20" s="10">
        <f t="shared" si="8"/>
        <v>60</v>
      </c>
      <c r="EA20" s="10">
        <f t="shared" si="8"/>
        <v>0</v>
      </c>
      <c r="EB20" s="10">
        <f t="shared" ref="EB20:GM20" si="9">EB19/5%</f>
        <v>40</v>
      </c>
      <c r="EC20" s="10">
        <f t="shared" si="9"/>
        <v>60</v>
      </c>
      <c r="ED20" s="10">
        <f t="shared" si="9"/>
        <v>0</v>
      </c>
      <c r="EE20" s="10">
        <f t="shared" si="9"/>
        <v>80</v>
      </c>
      <c r="EF20" s="10">
        <f t="shared" si="9"/>
        <v>20</v>
      </c>
      <c r="EG20" s="10">
        <f t="shared" si="9"/>
        <v>0</v>
      </c>
      <c r="EH20" s="10">
        <f t="shared" si="9"/>
        <v>40</v>
      </c>
      <c r="EI20" s="10">
        <f t="shared" si="9"/>
        <v>60</v>
      </c>
      <c r="EJ20" s="10">
        <f t="shared" si="9"/>
        <v>0</v>
      </c>
      <c r="EK20" s="10">
        <f t="shared" si="9"/>
        <v>100</v>
      </c>
      <c r="EL20" s="10">
        <f t="shared" si="9"/>
        <v>0</v>
      </c>
      <c r="EM20" s="10">
        <f t="shared" si="9"/>
        <v>0</v>
      </c>
      <c r="EN20" s="10">
        <f t="shared" si="9"/>
        <v>100</v>
      </c>
      <c r="EO20" s="10">
        <f t="shared" si="9"/>
        <v>0</v>
      </c>
      <c r="EP20" s="10">
        <f t="shared" si="9"/>
        <v>0</v>
      </c>
      <c r="EQ20" s="10">
        <f t="shared" si="9"/>
        <v>60</v>
      </c>
      <c r="ER20" s="10">
        <f t="shared" si="9"/>
        <v>40</v>
      </c>
      <c r="ES20" s="10">
        <f t="shared" si="9"/>
        <v>0</v>
      </c>
      <c r="ET20" s="10">
        <f t="shared" si="9"/>
        <v>100</v>
      </c>
      <c r="EU20" s="10">
        <f t="shared" si="9"/>
        <v>0</v>
      </c>
      <c r="EV20" s="10">
        <f t="shared" si="9"/>
        <v>0</v>
      </c>
      <c r="EW20" s="10">
        <f t="shared" si="9"/>
        <v>80</v>
      </c>
      <c r="EX20" s="10">
        <f t="shared" si="9"/>
        <v>20</v>
      </c>
      <c r="EY20" s="10">
        <f t="shared" si="9"/>
        <v>0</v>
      </c>
      <c r="EZ20" s="10">
        <f t="shared" si="9"/>
        <v>80</v>
      </c>
      <c r="FA20" s="10">
        <f t="shared" si="9"/>
        <v>20</v>
      </c>
      <c r="FB20" s="10">
        <f t="shared" si="9"/>
        <v>0</v>
      </c>
      <c r="FC20" s="10">
        <f t="shared" si="9"/>
        <v>100</v>
      </c>
      <c r="FD20" s="10">
        <f t="shared" si="9"/>
        <v>0</v>
      </c>
      <c r="FE20" s="10">
        <f t="shared" si="9"/>
        <v>0</v>
      </c>
      <c r="FF20" s="10">
        <f t="shared" si="9"/>
        <v>40</v>
      </c>
      <c r="FG20" s="10">
        <f t="shared" si="9"/>
        <v>60</v>
      </c>
      <c r="FH20" s="10">
        <f t="shared" si="9"/>
        <v>0</v>
      </c>
      <c r="FI20" s="10">
        <f t="shared" si="9"/>
        <v>60</v>
      </c>
      <c r="FJ20" s="10">
        <f t="shared" si="9"/>
        <v>40</v>
      </c>
      <c r="FK20" s="10">
        <f t="shared" si="9"/>
        <v>0</v>
      </c>
      <c r="FL20" s="10">
        <f t="shared" si="9"/>
        <v>20</v>
      </c>
      <c r="FM20" s="10">
        <f t="shared" si="9"/>
        <v>80</v>
      </c>
      <c r="FN20" s="10">
        <f t="shared" si="9"/>
        <v>0</v>
      </c>
      <c r="FO20" s="10">
        <f t="shared" si="9"/>
        <v>60</v>
      </c>
      <c r="FP20" s="10">
        <f t="shared" si="9"/>
        <v>40</v>
      </c>
      <c r="FQ20" s="10">
        <f t="shared" si="9"/>
        <v>0</v>
      </c>
      <c r="FR20" s="10">
        <f t="shared" si="9"/>
        <v>40</v>
      </c>
      <c r="FS20" s="10">
        <f t="shared" si="9"/>
        <v>60</v>
      </c>
      <c r="FT20" s="10">
        <f t="shared" si="9"/>
        <v>0</v>
      </c>
      <c r="FU20" s="10">
        <f t="shared" si="9"/>
        <v>0</v>
      </c>
      <c r="FV20" s="10">
        <f t="shared" si="9"/>
        <v>80</v>
      </c>
      <c r="FW20" s="10">
        <f t="shared" si="9"/>
        <v>20</v>
      </c>
      <c r="FX20" s="10">
        <f t="shared" si="9"/>
        <v>0</v>
      </c>
      <c r="FY20" s="10">
        <f t="shared" si="9"/>
        <v>0</v>
      </c>
      <c r="FZ20" s="10">
        <f t="shared" si="9"/>
        <v>100</v>
      </c>
      <c r="GA20" s="10">
        <f t="shared" si="9"/>
        <v>60</v>
      </c>
      <c r="GB20" s="10">
        <f t="shared" si="9"/>
        <v>40</v>
      </c>
      <c r="GC20" s="10">
        <f t="shared" si="9"/>
        <v>0</v>
      </c>
      <c r="GD20" s="10">
        <f t="shared" si="9"/>
        <v>60</v>
      </c>
      <c r="GE20" s="10">
        <f t="shared" si="9"/>
        <v>40</v>
      </c>
      <c r="GF20" s="10">
        <f t="shared" si="9"/>
        <v>0</v>
      </c>
      <c r="GG20" s="10">
        <f t="shared" si="9"/>
        <v>60</v>
      </c>
      <c r="GH20" s="10">
        <f t="shared" si="9"/>
        <v>40</v>
      </c>
      <c r="GI20" s="10">
        <f t="shared" si="9"/>
        <v>0</v>
      </c>
      <c r="GJ20" s="10">
        <f t="shared" si="9"/>
        <v>0</v>
      </c>
      <c r="GK20" s="10">
        <f t="shared" si="9"/>
        <v>100</v>
      </c>
      <c r="GL20" s="10">
        <f t="shared" si="9"/>
        <v>0</v>
      </c>
      <c r="GM20" s="10">
        <f t="shared" si="9"/>
        <v>60</v>
      </c>
      <c r="GN20" s="10">
        <f t="shared" ref="GN20:GR20" si="10">GN19/5%</f>
        <v>40</v>
      </c>
      <c r="GO20" s="10">
        <f t="shared" si="10"/>
        <v>0</v>
      </c>
      <c r="GP20" s="10">
        <f t="shared" si="10"/>
        <v>100</v>
      </c>
      <c r="GQ20" s="10">
        <f t="shared" si="10"/>
        <v>0</v>
      </c>
      <c r="GR20" s="10">
        <f t="shared" si="10"/>
        <v>0</v>
      </c>
    </row>
    <row r="22" spans="1:200" x14ac:dyDescent="0.25">
      <c r="B22" s="143" t="s">
        <v>1390</v>
      </c>
      <c r="C22" s="143"/>
      <c r="D22" s="143"/>
      <c r="E22" s="143"/>
      <c r="F22" s="50"/>
      <c r="G22" s="50"/>
      <c r="H22" s="50"/>
      <c r="I22" s="50"/>
      <c r="J22" s="50"/>
      <c r="K22" s="50"/>
      <c r="L22" s="50"/>
      <c r="M22" s="50"/>
    </row>
    <row r="23" spans="1:200" x14ac:dyDescent="0.25">
      <c r="B23" s="51" t="s">
        <v>755</v>
      </c>
      <c r="C23" s="51" t="s">
        <v>778</v>
      </c>
      <c r="D23" s="43">
        <f>E23/100*5</f>
        <v>2.833333333333333</v>
      </c>
      <c r="E23" s="52">
        <f>(C20+F20+I20+L20+O20+R20)/6</f>
        <v>56.666666666666664</v>
      </c>
      <c r="F23" s="50"/>
      <c r="G23" s="50"/>
      <c r="H23" s="50"/>
      <c r="I23" s="50"/>
      <c r="J23" s="50"/>
      <c r="K23" s="50"/>
      <c r="L23" s="50"/>
      <c r="M23" s="50"/>
    </row>
    <row r="24" spans="1:200" x14ac:dyDescent="0.25">
      <c r="B24" s="51" t="s">
        <v>757</v>
      </c>
      <c r="C24" s="51" t="s">
        <v>778</v>
      </c>
      <c r="D24" s="43">
        <f>E24/100*5</f>
        <v>2.166666666666667</v>
      </c>
      <c r="E24" s="52">
        <f>(D20+G20+J20+M20+P20+S20)/6</f>
        <v>43.333333333333336</v>
      </c>
      <c r="F24" s="50"/>
      <c r="G24" s="50"/>
      <c r="H24" s="50"/>
      <c r="I24" s="50"/>
      <c r="J24" s="50"/>
      <c r="K24" s="50"/>
      <c r="L24" s="50"/>
      <c r="M24" s="50"/>
    </row>
    <row r="25" spans="1:200" x14ac:dyDescent="0.25">
      <c r="B25" s="51" t="s">
        <v>758</v>
      </c>
      <c r="C25" s="51" t="s">
        <v>778</v>
      </c>
      <c r="D25" s="43">
        <f>E25/100*5</f>
        <v>0</v>
      </c>
      <c r="E25" s="52">
        <f>(E20+H20+K20+N20+Q20+T20)/6</f>
        <v>0</v>
      </c>
      <c r="F25" s="50"/>
      <c r="G25" s="50"/>
      <c r="H25" s="50"/>
      <c r="I25" s="50"/>
      <c r="J25" s="50"/>
      <c r="K25" s="50"/>
      <c r="L25" s="50"/>
      <c r="M25" s="50"/>
    </row>
    <row r="26" spans="1:200" x14ac:dyDescent="0.25">
      <c r="B26" s="53"/>
      <c r="C26" s="53"/>
      <c r="D26" s="54">
        <f>SUM(D23:D25)</f>
        <v>5</v>
      </c>
      <c r="E26" s="54">
        <f>SUM(E23:E25)</f>
        <v>100</v>
      </c>
      <c r="F26" s="50"/>
      <c r="G26" s="50"/>
      <c r="H26" s="50"/>
      <c r="I26" s="50"/>
      <c r="J26" s="50"/>
      <c r="K26" s="50"/>
      <c r="L26" s="50"/>
      <c r="M26" s="50"/>
    </row>
    <row r="27" spans="1:200" ht="30" customHeight="1" x14ac:dyDescent="0.25">
      <c r="B27" s="51"/>
      <c r="C27" s="51"/>
      <c r="D27" s="166" t="s">
        <v>322</v>
      </c>
      <c r="E27" s="166"/>
      <c r="F27" s="167" t="s">
        <v>323</v>
      </c>
      <c r="G27" s="167"/>
      <c r="H27" s="167" t="s">
        <v>378</v>
      </c>
      <c r="I27" s="167"/>
      <c r="J27" s="50"/>
      <c r="K27" s="50"/>
      <c r="L27" s="50"/>
      <c r="M27" s="50"/>
    </row>
    <row r="28" spans="1:200" x14ac:dyDescent="0.25">
      <c r="B28" s="51" t="s">
        <v>755</v>
      </c>
      <c r="C28" s="51" t="s">
        <v>779</v>
      </c>
      <c r="D28" s="43">
        <f>E28/100*5</f>
        <v>2.833333333333333</v>
      </c>
      <c r="E28" s="52">
        <f>(U20+X20+AA20+AD20+AG20+AJ20)/6</f>
        <v>56.666666666666664</v>
      </c>
      <c r="F28" s="43">
        <f>G28/100*5</f>
        <v>2.333333333333333</v>
      </c>
      <c r="G28" s="52">
        <f>(AM20+AP20+AS20+AV20+AY20+BB20)/6</f>
        <v>46.666666666666664</v>
      </c>
      <c r="H28" s="43">
        <f>I28/100*5</f>
        <v>2.333333333333333</v>
      </c>
      <c r="I28" s="52">
        <f>(BE20+BH20+BK20+BN20+BQ20+BT20)/6</f>
        <v>46.666666666666664</v>
      </c>
      <c r="J28" s="55"/>
      <c r="K28" s="55"/>
      <c r="L28" s="55"/>
      <c r="M28" s="55"/>
    </row>
    <row r="29" spans="1:200" x14ac:dyDescent="0.25">
      <c r="B29" s="51" t="s">
        <v>757</v>
      </c>
      <c r="C29" s="51" t="s">
        <v>779</v>
      </c>
      <c r="D29" s="43">
        <f>E29/100*5</f>
        <v>2.166666666666667</v>
      </c>
      <c r="E29" s="52">
        <f>(V20+Y20+AB20+AE20+AH20+AK20)/6</f>
        <v>43.333333333333336</v>
      </c>
      <c r="F29" s="43">
        <f>G29/100*5</f>
        <v>2.6666666666666665</v>
      </c>
      <c r="G29" s="52">
        <f>(AN20+AQ20+AT20+AW20+AZ20+BC20)/6</f>
        <v>53.333333333333336</v>
      </c>
      <c r="H29" s="43">
        <f>I29/100*5</f>
        <v>2.6666666666666665</v>
      </c>
      <c r="I29" s="52">
        <f>(BF20+BI20+BL20+BO20+BR20+BU20)/6</f>
        <v>53.333333333333336</v>
      </c>
      <c r="J29" s="55"/>
      <c r="K29" s="55"/>
      <c r="L29" s="55"/>
      <c r="M29" s="55"/>
    </row>
    <row r="30" spans="1:200" x14ac:dyDescent="0.25">
      <c r="B30" s="51" t="s">
        <v>758</v>
      </c>
      <c r="C30" s="51" t="s">
        <v>779</v>
      </c>
      <c r="D30" s="43">
        <f>E30/100*F25</f>
        <v>0</v>
      </c>
      <c r="E30" s="52">
        <f>(W20+Z20+AC20+AF20+AI20+AL20)/6</f>
        <v>0</v>
      </c>
      <c r="F30" s="43">
        <f>G30/100*5</f>
        <v>0</v>
      </c>
      <c r="G30" s="52">
        <f>(AO20+AR20+AU20+AX20+BA20+BD20)/6</f>
        <v>0</v>
      </c>
      <c r="H30" s="43">
        <f>I30/100*H32</f>
        <v>0</v>
      </c>
      <c r="I30" s="52">
        <f>(BG20+BJ20+BM20+BP20+BS20+BV20)/6</f>
        <v>0</v>
      </c>
      <c r="J30" s="55"/>
      <c r="K30" s="55"/>
      <c r="L30" s="55"/>
      <c r="M30" s="55"/>
    </row>
    <row r="31" spans="1:200" x14ac:dyDescent="0.25">
      <c r="B31" s="51"/>
      <c r="C31" s="51"/>
      <c r="D31" s="56">
        <f t="shared" ref="D31:I31" si="11">SUM(D28:D30)</f>
        <v>5</v>
      </c>
      <c r="E31" s="56">
        <f t="shared" si="11"/>
        <v>100</v>
      </c>
      <c r="F31" s="56">
        <f t="shared" si="11"/>
        <v>5</v>
      </c>
      <c r="G31" s="57">
        <f t="shared" si="11"/>
        <v>100</v>
      </c>
      <c r="H31" s="56">
        <f t="shared" si="11"/>
        <v>5</v>
      </c>
      <c r="I31" s="56">
        <f t="shared" si="11"/>
        <v>100</v>
      </c>
      <c r="J31" s="58"/>
      <c r="K31" s="58"/>
      <c r="L31" s="58"/>
      <c r="M31" s="58"/>
    </row>
    <row r="32" spans="1:200" x14ac:dyDescent="0.25">
      <c r="B32" s="51" t="s">
        <v>755</v>
      </c>
      <c r="C32" s="51" t="s">
        <v>780</v>
      </c>
      <c r="D32" s="59">
        <f>E32/100*5</f>
        <v>2.833333333333333</v>
      </c>
      <c r="E32" s="52">
        <f>(BW20+BZ20+CC20+CF20+CI20+CL20)/6</f>
        <v>56.666666666666664</v>
      </c>
      <c r="F32" s="50"/>
      <c r="G32" s="50"/>
      <c r="H32" s="50"/>
      <c r="I32" s="50"/>
      <c r="J32" s="50"/>
      <c r="K32" s="50"/>
      <c r="L32" s="50"/>
      <c r="M32" s="50"/>
    </row>
    <row r="33" spans="2:13" x14ac:dyDescent="0.25">
      <c r="B33" s="51" t="s">
        <v>757</v>
      </c>
      <c r="C33" s="51" t="s">
        <v>780</v>
      </c>
      <c r="D33" s="59">
        <f>E33/100*5</f>
        <v>2.166666666666667</v>
      </c>
      <c r="E33" s="52">
        <f>(BX20+CA20+CD20+CG20+CJ20+CM20)/6</f>
        <v>43.333333333333336</v>
      </c>
      <c r="F33" s="50"/>
      <c r="G33" s="50"/>
      <c r="H33" s="50"/>
      <c r="I33" s="50"/>
      <c r="J33" s="50"/>
      <c r="K33" s="50"/>
      <c r="L33" s="50"/>
      <c r="M33" s="50"/>
    </row>
    <row r="34" spans="2:13" x14ac:dyDescent="0.25">
      <c r="B34" s="51" t="s">
        <v>758</v>
      </c>
      <c r="C34" s="51" t="s">
        <v>780</v>
      </c>
      <c r="D34" s="59">
        <f>E34/100*5</f>
        <v>0</v>
      </c>
      <c r="E34" s="52">
        <f>(BY20+CB20+CE20+CH20+CK20+CN20)/6</f>
        <v>0</v>
      </c>
      <c r="F34" s="50"/>
      <c r="G34" s="50"/>
      <c r="H34" s="50"/>
      <c r="I34" s="50"/>
      <c r="J34" s="50"/>
      <c r="K34" s="50"/>
      <c r="L34" s="50"/>
      <c r="M34" s="50"/>
    </row>
    <row r="35" spans="2:13" x14ac:dyDescent="0.25">
      <c r="B35" s="53"/>
      <c r="C35" s="53"/>
      <c r="D35" s="56">
        <f>SUM(D32:D34)</f>
        <v>5</v>
      </c>
      <c r="E35" s="57">
        <f>SUM(E32:E34)</f>
        <v>100</v>
      </c>
      <c r="F35" s="50"/>
      <c r="G35" s="50"/>
      <c r="H35" s="50"/>
      <c r="I35" s="50"/>
      <c r="J35" s="50"/>
      <c r="K35" s="50"/>
      <c r="L35" s="50"/>
      <c r="M35" s="50"/>
    </row>
    <row r="36" spans="2:13" x14ac:dyDescent="0.25">
      <c r="B36" s="51"/>
      <c r="C36" s="51"/>
      <c r="D36" s="170" t="s">
        <v>330</v>
      </c>
      <c r="E36" s="171"/>
      <c r="F36" s="168" t="s">
        <v>325</v>
      </c>
      <c r="G36" s="169"/>
      <c r="H36" s="164" t="s">
        <v>331</v>
      </c>
      <c r="I36" s="165"/>
      <c r="J36" s="164" t="s">
        <v>332</v>
      </c>
      <c r="K36" s="165"/>
      <c r="L36" s="164" t="s">
        <v>43</v>
      </c>
      <c r="M36" s="165"/>
    </row>
    <row r="37" spans="2:13" x14ac:dyDescent="0.25">
      <c r="B37" s="51" t="s">
        <v>755</v>
      </c>
      <c r="C37" s="51" t="s">
        <v>781</v>
      </c>
      <c r="D37" s="43">
        <f>E37/100*5</f>
        <v>2.333333333333333</v>
      </c>
      <c r="E37" s="52">
        <f>(CO20+CR20+CU20+CX20+DA20+DD20)/6</f>
        <v>46.666666666666664</v>
      </c>
      <c r="F37" s="43">
        <f>G37/100*5</f>
        <v>3</v>
      </c>
      <c r="G37" s="52">
        <f>(DG20+DJ20+DM20+DP20+DS20+DV20)/6</f>
        <v>60</v>
      </c>
      <c r="H37" s="43">
        <f>I37/100*5</f>
        <v>3.3333333333333339</v>
      </c>
      <c r="I37" s="52">
        <f>(DY20+EB20+EE20+EH20+EK20+EN20)/6</f>
        <v>66.666666666666671</v>
      </c>
      <c r="J37" s="43">
        <f>K37/100*5</f>
        <v>3.8333333333333335</v>
      </c>
      <c r="K37" s="52">
        <f>(EQ20+ET20+EW20+EZ20+FC20+FF20)/6</f>
        <v>76.666666666666671</v>
      </c>
      <c r="L37" s="43">
        <f>M37/100*5</f>
        <v>1.5</v>
      </c>
      <c r="M37" s="52">
        <f>(FI20+FL20+FO20+FR20+FU20+FX20)/6</f>
        <v>30</v>
      </c>
    </row>
    <row r="38" spans="2:13" x14ac:dyDescent="0.25">
      <c r="B38" s="51" t="s">
        <v>757</v>
      </c>
      <c r="C38" s="51" t="s">
        <v>781</v>
      </c>
      <c r="D38" s="43">
        <f>E38/100*5</f>
        <v>2.6666666666666665</v>
      </c>
      <c r="E38" s="52">
        <f>(CP20+CS20+CV20+CY20+DB20+DE20)/6</f>
        <v>53.333333333333336</v>
      </c>
      <c r="F38" s="43">
        <f>G38/100*5</f>
        <v>1.8333333333333333</v>
      </c>
      <c r="G38" s="52">
        <f>(DH20+DK20+DN20+DQ20+DT20+DW20)/6</f>
        <v>36.666666666666664</v>
      </c>
      <c r="H38" s="43">
        <f>I38/100*5</f>
        <v>1.666666666666667</v>
      </c>
      <c r="I38" s="52">
        <f>(DZ20+EC20+EF20+EI20+EL20+EO20)/6</f>
        <v>33.333333333333336</v>
      </c>
      <c r="J38" s="43">
        <f>K38/100*5</f>
        <v>1.1666666666666665</v>
      </c>
      <c r="K38" s="52">
        <f>(ER20+EU20+EX20+FA20+FD20+FG20)/6</f>
        <v>23.333333333333332</v>
      </c>
      <c r="L38" s="43">
        <f>M38/100*5</f>
        <v>2.5</v>
      </c>
      <c r="M38" s="52">
        <f>(FJ20+FM20+FP20+FS20+FV20+FY20)/6</f>
        <v>50</v>
      </c>
    </row>
    <row r="39" spans="2:13" x14ac:dyDescent="0.25">
      <c r="B39" s="51" t="s">
        <v>758</v>
      </c>
      <c r="C39" s="51" t="s">
        <v>781</v>
      </c>
      <c r="D39" s="43">
        <f>E39/100*5</f>
        <v>0</v>
      </c>
      <c r="E39" s="52">
        <f>(CQ20+CT20+CW20+CZ20+DC20+DF20)/6</f>
        <v>0</v>
      </c>
      <c r="F39" s="43">
        <f>G39/100*5</f>
        <v>0.16666666666666666</v>
      </c>
      <c r="G39" s="52">
        <f>(DI20+DL20+DO20+DR20+DU20+DX20)/6</f>
        <v>3.3333333333333335</v>
      </c>
      <c r="H39" s="43">
        <f>I39/100*5</f>
        <v>0</v>
      </c>
      <c r="I39" s="52">
        <f>(EA20+ED20+EG20+EJ20+EM20+EP20)/6</f>
        <v>0</v>
      </c>
      <c r="J39" s="43">
        <f>K39/100*5</f>
        <v>0</v>
      </c>
      <c r="K39" s="52">
        <f>(ES20+EV20+EY20+FB20+FE20+FH20)/6</f>
        <v>0</v>
      </c>
      <c r="L39" s="43">
        <f>M39/100*5</f>
        <v>1</v>
      </c>
      <c r="M39" s="52">
        <f>(FK20+FN20+FQ20+FT20+FW20+FZ20)/6</f>
        <v>20</v>
      </c>
    </row>
    <row r="40" spans="2:13" x14ac:dyDescent="0.25">
      <c r="B40" s="51"/>
      <c r="C40" s="51"/>
      <c r="D40" s="56">
        <f t="shared" ref="D40:M40" si="12">SUM(D37:D39)</f>
        <v>5</v>
      </c>
      <c r="E40" s="56">
        <f t="shared" si="12"/>
        <v>100</v>
      </c>
      <c r="F40" s="56">
        <f t="shared" si="12"/>
        <v>5</v>
      </c>
      <c r="G40" s="57">
        <f t="shared" si="12"/>
        <v>99.999999999999986</v>
      </c>
      <c r="H40" s="56">
        <f t="shared" si="12"/>
        <v>5.0000000000000009</v>
      </c>
      <c r="I40" s="56">
        <f t="shared" si="12"/>
        <v>100</v>
      </c>
      <c r="J40" s="56">
        <f t="shared" si="12"/>
        <v>5</v>
      </c>
      <c r="K40" s="56">
        <f t="shared" si="12"/>
        <v>100</v>
      </c>
      <c r="L40" s="56">
        <f t="shared" si="12"/>
        <v>5</v>
      </c>
      <c r="M40" s="56">
        <f t="shared" si="12"/>
        <v>100</v>
      </c>
    </row>
    <row r="41" spans="2:13" x14ac:dyDescent="0.25">
      <c r="B41" s="51" t="s">
        <v>755</v>
      </c>
      <c r="C41" s="51" t="s">
        <v>782</v>
      </c>
      <c r="D41" s="43">
        <f>E41/100*5</f>
        <v>2.833333333333333</v>
      </c>
      <c r="E41" s="52">
        <f>(GA20+GD20+GG20+GJ20+GM20+GP20)/6</f>
        <v>56.666666666666664</v>
      </c>
      <c r="F41" s="50"/>
      <c r="G41" s="50"/>
      <c r="H41" s="50"/>
      <c r="I41" s="50"/>
      <c r="J41" s="50"/>
      <c r="K41" s="50"/>
      <c r="L41" s="50"/>
      <c r="M41" s="50"/>
    </row>
    <row r="42" spans="2:13" x14ac:dyDescent="0.25">
      <c r="B42" s="51" t="s">
        <v>757</v>
      </c>
      <c r="C42" s="51" t="s">
        <v>782</v>
      </c>
      <c r="D42" s="43">
        <f>E42/100*5</f>
        <v>2.166666666666667</v>
      </c>
      <c r="E42" s="52">
        <f>(GB20+GE20+GH20+GK20+GN20+GQ20)/6</f>
        <v>43.333333333333336</v>
      </c>
      <c r="F42" s="50"/>
      <c r="G42" s="50"/>
      <c r="H42" s="50"/>
      <c r="I42" s="50"/>
      <c r="J42" s="50"/>
      <c r="K42" s="50"/>
      <c r="L42" s="50"/>
      <c r="M42" s="50"/>
    </row>
    <row r="43" spans="2:13" x14ac:dyDescent="0.25">
      <c r="B43" s="51" t="s">
        <v>758</v>
      </c>
      <c r="C43" s="51" t="s">
        <v>782</v>
      </c>
      <c r="D43" s="43">
        <f>E43/100*5</f>
        <v>0</v>
      </c>
      <c r="E43" s="52">
        <f>(GC20+GF20+GI20+GL20+GO20+GR20)/6</f>
        <v>0</v>
      </c>
      <c r="F43" s="50"/>
      <c r="G43" s="50"/>
      <c r="H43" s="50"/>
      <c r="I43" s="50"/>
      <c r="J43" s="50"/>
      <c r="K43" s="50"/>
      <c r="L43" s="50"/>
      <c r="M43" s="50"/>
    </row>
    <row r="44" spans="2:13" x14ac:dyDescent="0.25">
      <c r="B44" s="51"/>
      <c r="C44" s="51"/>
      <c r="D44" s="56">
        <f>SUM(D41:D43)</f>
        <v>5</v>
      </c>
      <c r="E44" s="57">
        <f>SUM(E41:E43)</f>
        <v>100</v>
      </c>
      <c r="F44" s="50"/>
      <c r="G44" s="50"/>
      <c r="H44" s="50"/>
      <c r="I44" s="50"/>
      <c r="J44" s="50"/>
      <c r="K44" s="50"/>
      <c r="L44" s="50"/>
      <c r="M44" s="50"/>
    </row>
  </sheetData>
  <mergeCells count="162">
    <mergeCell ref="GP2:GQ2"/>
    <mergeCell ref="L36:M36"/>
    <mergeCell ref="B22:E22"/>
    <mergeCell ref="D27:E27"/>
    <mergeCell ref="F27:G27"/>
    <mergeCell ref="H27:I27"/>
    <mergeCell ref="F36:G36"/>
    <mergeCell ref="D36:E36"/>
    <mergeCell ref="H36:I36"/>
    <mergeCell ref="J36:K3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19:B19"/>
    <mergeCell ref="A20:B2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789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1400</v>
      </c>
      <c r="IS2" s="12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868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1500000000000004" hidden="1" customHeight="1" x14ac:dyDescent="0.25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149999999999999" hidden="1" customHeight="1" thickBot="1" x14ac:dyDescent="0.25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45" hidden="1" customHeight="1" thickBot="1" x14ac:dyDescent="0.25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25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25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75" x14ac:dyDescent="0.25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1241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1250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1256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1334</v>
      </c>
      <c r="GK11" s="138"/>
      <c r="GL11" s="138"/>
      <c r="GM11" s="138" t="s">
        <v>1335</v>
      </c>
      <c r="GN11" s="138"/>
      <c r="GO11" s="138"/>
      <c r="GP11" s="138" t="s">
        <v>1337</v>
      </c>
      <c r="GQ11" s="138"/>
      <c r="GR11" s="138"/>
      <c r="GS11" s="138" t="s">
        <v>1341</v>
      </c>
      <c r="GT11" s="138"/>
      <c r="GU11" s="138"/>
      <c r="GV11" s="138" t="s">
        <v>1347</v>
      </c>
      <c r="GW11" s="138"/>
      <c r="GX11" s="138"/>
      <c r="GY11" s="138" t="s">
        <v>1348</v>
      </c>
      <c r="GZ11" s="138"/>
      <c r="HA11" s="138"/>
      <c r="HB11" s="138" t="s">
        <v>1352</v>
      </c>
      <c r="HC11" s="138"/>
      <c r="HD11" s="138"/>
      <c r="HE11" s="138" t="s">
        <v>1353</v>
      </c>
      <c r="HF11" s="138"/>
      <c r="HG11" s="138"/>
      <c r="HH11" s="138" t="s">
        <v>1355</v>
      </c>
      <c r="HI11" s="138"/>
      <c r="HJ11" s="138"/>
      <c r="HK11" s="138" t="s">
        <v>1359</v>
      </c>
      <c r="HL11" s="138"/>
      <c r="HM11" s="138"/>
      <c r="HN11" s="138" t="s">
        <v>1361</v>
      </c>
      <c r="HO11" s="138"/>
      <c r="HP11" s="138"/>
      <c r="HQ11" s="138" t="s">
        <v>1364</v>
      </c>
      <c r="HR11" s="138"/>
      <c r="HS11" s="138"/>
      <c r="HT11" s="138" t="s">
        <v>1369</v>
      </c>
      <c r="HU11" s="138"/>
      <c r="HV11" s="138"/>
      <c r="HW11" s="138" t="s">
        <v>1370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25">
      <c r="A12" s="89"/>
      <c r="B12" s="89"/>
      <c r="C12" s="88" t="s">
        <v>1226</v>
      </c>
      <c r="D12" s="88"/>
      <c r="E12" s="88"/>
      <c r="F12" s="86" t="s">
        <v>1229</v>
      </c>
      <c r="G12" s="86"/>
      <c r="H12" s="86"/>
      <c r="I12" s="86" t="s">
        <v>1230</v>
      </c>
      <c r="J12" s="86"/>
      <c r="K12" s="86"/>
      <c r="L12" s="86" t="s">
        <v>1234</v>
      </c>
      <c r="M12" s="86"/>
      <c r="N12" s="86"/>
      <c r="O12" s="86" t="s">
        <v>1235</v>
      </c>
      <c r="P12" s="86"/>
      <c r="Q12" s="86"/>
      <c r="R12" s="86" t="s">
        <v>1236</v>
      </c>
      <c r="S12" s="86"/>
      <c r="T12" s="86"/>
      <c r="U12" s="86" t="s">
        <v>614</v>
      </c>
      <c r="V12" s="86"/>
      <c r="W12" s="86"/>
      <c r="X12" s="86" t="s">
        <v>1387</v>
      </c>
      <c r="Y12" s="86"/>
      <c r="Z12" s="86"/>
      <c r="AA12" s="88" t="s">
        <v>617</v>
      </c>
      <c r="AB12" s="88"/>
      <c r="AC12" s="88"/>
      <c r="AD12" s="88" t="s">
        <v>1242</v>
      </c>
      <c r="AE12" s="88"/>
      <c r="AF12" s="88"/>
      <c r="AG12" s="86" t="s">
        <v>1243</v>
      </c>
      <c r="AH12" s="86"/>
      <c r="AI12" s="86"/>
      <c r="AJ12" s="86" t="s">
        <v>1247</v>
      </c>
      <c r="AK12" s="86"/>
      <c r="AL12" s="86"/>
      <c r="AM12" s="88" t="s">
        <v>1249</v>
      </c>
      <c r="AN12" s="88"/>
      <c r="AO12" s="88"/>
      <c r="AP12" s="86" t="s">
        <v>624</v>
      </c>
      <c r="AQ12" s="86"/>
      <c r="AR12" s="86"/>
      <c r="AS12" s="88" t="s">
        <v>1251</v>
      </c>
      <c r="AT12" s="88"/>
      <c r="AU12" s="88"/>
      <c r="AV12" s="86" t="s">
        <v>1252</v>
      </c>
      <c r="AW12" s="86"/>
      <c r="AX12" s="86"/>
      <c r="AY12" s="86" t="s">
        <v>630</v>
      </c>
      <c r="AZ12" s="86"/>
      <c r="BA12" s="86"/>
      <c r="BB12" s="86" t="s">
        <v>1253</v>
      </c>
      <c r="BC12" s="86"/>
      <c r="BD12" s="86"/>
      <c r="BE12" s="86" t="s">
        <v>1254</v>
      </c>
      <c r="BF12" s="86"/>
      <c r="BG12" s="86"/>
      <c r="BH12" s="86" t="s">
        <v>1255</v>
      </c>
      <c r="BI12" s="86"/>
      <c r="BJ12" s="86"/>
      <c r="BK12" s="86" t="s">
        <v>1261</v>
      </c>
      <c r="BL12" s="86"/>
      <c r="BM12" s="86"/>
      <c r="BN12" s="86" t="s">
        <v>1257</v>
      </c>
      <c r="BO12" s="86"/>
      <c r="BP12" s="86"/>
      <c r="BQ12" s="86" t="s">
        <v>1258</v>
      </c>
      <c r="BR12" s="86"/>
      <c r="BS12" s="86"/>
      <c r="BT12" s="86" t="s">
        <v>645</v>
      </c>
      <c r="BU12" s="86"/>
      <c r="BV12" s="86"/>
      <c r="BW12" s="86" t="s">
        <v>1266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1269</v>
      </c>
      <c r="CG12" s="86"/>
      <c r="CH12" s="86"/>
      <c r="CI12" s="86" t="s">
        <v>1273</v>
      </c>
      <c r="CJ12" s="86"/>
      <c r="CK12" s="86"/>
      <c r="CL12" s="86" t="s">
        <v>1274</v>
      </c>
      <c r="CM12" s="86"/>
      <c r="CN12" s="86"/>
      <c r="CO12" s="86" t="s">
        <v>1275</v>
      </c>
      <c r="CP12" s="86"/>
      <c r="CQ12" s="86"/>
      <c r="CR12" s="86" t="s">
        <v>1276</v>
      </c>
      <c r="CS12" s="86"/>
      <c r="CT12" s="86"/>
      <c r="CU12" s="86" t="s">
        <v>1277</v>
      </c>
      <c r="CV12" s="86"/>
      <c r="CW12" s="86"/>
      <c r="CX12" s="86" t="s">
        <v>1278</v>
      </c>
      <c r="CY12" s="86"/>
      <c r="CZ12" s="86"/>
      <c r="DA12" s="86" t="s">
        <v>661</v>
      </c>
      <c r="DB12" s="86"/>
      <c r="DC12" s="86"/>
      <c r="DD12" s="86" t="s">
        <v>1283</v>
      </c>
      <c r="DE12" s="86"/>
      <c r="DF12" s="86"/>
      <c r="DG12" s="86" t="s">
        <v>1284</v>
      </c>
      <c r="DH12" s="86"/>
      <c r="DI12" s="86"/>
      <c r="DJ12" s="86" t="s">
        <v>1288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1290</v>
      </c>
      <c r="DT12" s="86"/>
      <c r="DU12" s="86"/>
      <c r="DV12" s="86" t="s">
        <v>651</v>
      </c>
      <c r="DW12" s="86"/>
      <c r="DX12" s="86"/>
      <c r="DY12" s="86" t="s">
        <v>1295</v>
      </c>
      <c r="DZ12" s="86"/>
      <c r="EA12" s="86"/>
      <c r="EB12" s="86" t="s">
        <v>1296</v>
      </c>
      <c r="EC12" s="86"/>
      <c r="ED12" s="86"/>
      <c r="EE12" s="86" t="s">
        <v>686</v>
      </c>
      <c r="EF12" s="86"/>
      <c r="EG12" s="86"/>
      <c r="EH12" s="86" t="s">
        <v>1299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1302</v>
      </c>
      <c r="ER12" s="86"/>
      <c r="ES12" s="86"/>
      <c r="ET12" s="86" t="s">
        <v>1303</v>
      </c>
      <c r="EU12" s="86"/>
      <c r="EV12" s="86"/>
      <c r="EW12" s="86" t="s">
        <v>1304</v>
      </c>
      <c r="EX12" s="86"/>
      <c r="EY12" s="86"/>
      <c r="EZ12" s="86" t="s">
        <v>1305</v>
      </c>
      <c r="FA12" s="86"/>
      <c r="FB12" s="86"/>
      <c r="FC12" s="86" t="s">
        <v>1307</v>
      </c>
      <c r="FD12" s="86"/>
      <c r="FE12" s="86"/>
      <c r="FF12" s="86" t="s">
        <v>1314</v>
      </c>
      <c r="FG12" s="86"/>
      <c r="FH12" s="86"/>
      <c r="FI12" s="86" t="s">
        <v>1311</v>
      </c>
      <c r="FJ12" s="86"/>
      <c r="FK12" s="86"/>
      <c r="FL12" s="86" t="s">
        <v>1312</v>
      </c>
      <c r="FM12" s="86"/>
      <c r="FN12" s="86"/>
      <c r="FO12" s="140" t="s">
        <v>709</v>
      </c>
      <c r="FP12" s="140"/>
      <c r="FQ12" s="140"/>
      <c r="FR12" s="86" t="s">
        <v>1319</v>
      </c>
      <c r="FS12" s="86"/>
      <c r="FT12" s="86"/>
      <c r="FU12" s="86" t="s">
        <v>1321</v>
      </c>
      <c r="FV12" s="86"/>
      <c r="FW12" s="86"/>
      <c r="FX12" s="86" t="s">
        <v>714</v>
      </c>
      <c r="FY12" s="86"/>
      <c r="FZ12" s="86"/>
      <c r="GA12" s="86" t="s">
        <v>1323</v>
      </c>
      <c r="GB12" s="86"/>
      <c r="GC12" s="86"/>
      <c r="GD12" s="86" t="s">
        <v>1325</v>
      </c>
      <c r="GE12" s="86"/>
      <c r="GF12" s="86"/>
      <c r="GG12" s="86" t="s">
        <v>1329</v>
      </c>
      <c r="GH12" s="86"/>
      <c r="GI12" s="86"/>
      <c r="GJ12" s="88" t="s">
        <v>1330</v>
      </c>
      <c r="GK12" s="88"/>
      <c r="GL12" s="88"/>
      <c r="GM12" s="86" t="s">
        <v>722</v>
      </c>
      <c r="GN12" s="86"/>
      <c r="GO12" s="86"/>
      <c r="GP12" s="86" t="s">
        <v>1336</v>
      </c>
      <c r="GQ12" s="86"/>
      <c r="GR12" s="86"/>
      <c r="GS12" s="86" t="s">
        <v>1342</v>
      </c>
      <c r="GT12" s="86"/>
      <c r="GU12" s="86"/>
      <c r="GV12" s="86" t="s">
        <v>1343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1354</v>
      </c>
      <c r="HI12" s="86"/>
      <c r="HJ12" s="86"/>
      <c r="HK12" s="86" t="s">
        <v>1360</v>
      </c>
      <c r="HL12" s="86"/>
      <c r="HM12" s="86"/>
      <c r="HN12" s="86" t="s">
        <v>1362</v>
      </c>
      <c r="HO12" s="86"/>
      <c r="HP12" s="86"/>
      <c r="HQ12" s="86" t="s">
        <v>1365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1371</v>
      </c>
      <c r="IA12" s="86"/>
      <c r="IB12" s="86"/>
      <c r="IC12" s="86" t="s">
        <v>1374</v>
      </c>
      <c r="ID12" s="86"/>
      <c r="IE12" s="86"/>
      <c r="IF12" s="86" t="s">
        <v>746</v>
      </c>
      <c r="IG12" s="86"/>
      <c r="IH12" s="86"/>
      <c r="II12" s="86" t="s">
        <v>1378</v>
      </c>
      <c r="IJ12" s="86"/>
      <c r="IK12" s="86"/>
      <c r="IL12" s="86" t="s">
        <v>1379</v>
      </c>
      <c r="IM12" s="86"/>
      <c r="IN12" s="86"/>
      <c r="IO12" s="86" t="s">
        <v>1383</v>
      </c>
      <c r="IP12" s="86"/>
      <c r="IQ12" s="86"/>
      <c r="IR12" s="86" t="s">
        <v>750</v>
      </c>
      <c r="IS12" s="86"/>
      <c r="IT12" s="86"/>
    </row>
    <row r="13" spans="1:254" ht="131.25" customHeight="1" x14ac:dyDescent="0.25">
      <c r="A13" s="89"/>
      <c r="B13" s="89"/>
      <c r="C13" s="30" t="s">
        <v>793</v>
      </c>
      <c r="D13" s="30" t="s">
        <v>1227</v>
      </c>
      <c r="E13" s="30" t="s">
        <v>1228</v>
      </c>
      <c r="F13" s="30" t="s">
        <v>607</v>
      </c>
      <c r="G13" s="30" t="s">
        <v>608</v>
      </c>
      <c r="H13" s="30" t="s">
        <v>609</v>
      </c>
      <c r="I13" s="30" t="s">
        <v>1231</v>
      </c>
      <c r="J13" s="30" t="s">
        <v>1232</v>
      </c>
      <c r="K13" s="30" t="s">
        <v>1233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1237</v>
      </c>
      <c r="X13" s="61" t="s">
        <v>216</v>
      </c>
      <c r="Y13" s="61" t="s">
        <v>616</v>
      </c>
      <c r="Z13" s="61" t="s">
        <v>476</v>
      </c>
      <c r="AA13" s="61" t="s">
        <v>1238</v>
      </c>
      <c r="AB13" s="61" t="s">
        <v>1239</v>
      </c>
      <c r="AC13" s="61" t="s">
        <v>1240</v>
      </c>
      <c r="AD13" s="61" t="s">
        <v>235</v>
      </c>
      <c r="AE13" s="61" t="s">
        <v>530</v>
      </c>
      <c r="AF13" s="61" t="s">
        <v>204</v>
      </c>
      <c r="AG13" s="61" t="s">
        <v>1244</v>
      </c>
      <c r="AH13" s="61" t="s">
        <v>1245</v>
      </c>
      <c r="AI13" s="61" t="s">
        <v>1246</v>
      </c>
      <c r="AJ13" s="61" t="s">
        <v>622</v>
      </c>
      <c r="AK13" s="61" t="s">
        <v>1248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1401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1262</v>
      </c>
      <c r="BL13" s="61" t="s">
        <v>1263</v>
      </c>
      <c r="BM13" s="61" t="s">
        <v>1264</v>
      </c>
      <c r="BN13" s="61" t="s">
        <v>642</v>
      </c>
      <c r="BO13" s="61" t="s">
        <v>643</v>
      </c>
      <c r="BP13" s="61" t="s">
        <v>644</v>
      </c>
      <c r="BQ13" s="30" t="s">
        <v>1258</v>
      </c>
      <c r="BR13" s="30" t="s">
        <v>1259</v>
      </c>
      <c r="BS13" s="30" t="s">
        <v>1260</v>
      </c>
      <c r="BT13" s="61" t="s">
        <v>646</v>
      </c>
      <c r="BU13" s="61" t="s">
        <v>1265</v>
      </c>
      <c r="BV13" s="61" t="s">
        <v>647</v>
      </c>
      <c r="BW13" s="61" t="s">
        <v>556</v>
      </c>
      <c r="BX13" s="61" t="s">
        <v>1267</v>
      </c>
      <c r="BY13" s="61" t="s">
        <v>558</v>
      </c>
      <c r="BZ13" s="61" t="s">
        <v>649</v>
      </c>
      <c r="CA13" s="61" t="s">
        <v>650</v>
      </c>
      <c r="CB13" s="61" t="s">
        <v>1268</v>
      </c>
      <c r="CC13" s="61" t="s">
        <v>651</v>
      </c>
      <c r="CD13" s="61" t="s">
        <v>652</v>
      </c>
      <c r="CE13" s="61" t="s">
        <v>653</v>
      </c>
      <c r="CF13" s="30" t="s">
        <v>1270</v>
      </c>
      <c r="CG13" s="30" t="s">
        <v>1271</v>
      </c>
      <c r="CH13" s="30" t="s">
        <v>1272</v>
      </c>
      <c r="CI13" s="61" t="s">
        <v>200</v>
      </c>
      <c r="CJ13" s="61" t="s">
        <v>654</v>
      </c>
      <c r="CK13" s="61" t="s">
        <v>655</v>
      </c>
      <c r="CL13" s="61" t="s">
        <v>1402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1279</v>
      </c>
      <c r="DA13" s="30" t="s">
        <v>1280</v>
      </c>
      <c r="DB13" s="30" t="s">
        <v>1281</v>
      </c>
      <c r="DC13" s="30" t="s">
        <v>1282</v>
      </c>
      <c r="DD13" s="61" t="s">
        <v>668</v>
      </c>
      <c r="DE13" s="61" t="s">
        <v>669</v>
      </c>
      <c r="DF13" s="61" t="s">
        <v>670</v>
      </c>
      <c r="DG13" s="61" t="s">
        <v>1285</v>
      </c>
      <c r="DH13" s="61" t="s">
        <v>1286</v>
      </c>
      <c r="DI13" s="61" t="s">
        <v>1287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1289</v>
      </c>
      <c r="DS13" s="61" t="s">
        <v>1291</v>
      </c>
      <c r="DT13" s="61" t="s">
        <v>1292</v>
      </c>
      <c r="DU13" s="61" t="s">
        <v>1293</v>
      </c>
      <c r="DV13" s="61" t="s">
        <v>651</v>
      </c>
      <c r="DW13" s="61" t="s">
        <v>1294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1403</v>
      </c>
      <c r="EF13" s="61" t="s">
        <v>1297</v>
      </c>
      <c r="EG13" s="61" t="s">
        <v>1298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1300</v>
      </c>
      <c r="EM13" s="61" t="s">
        <v>1301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1404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1306</v>
      </c>
      <c r="FC13" s="61" t="s">
        <v>1308</v>
      </c>
      <c r="FD13" s="61" t="s">
        <v>1309</v>
      </c>
      <c r="FE13" s="61" t="s">
        <v>1310</v>
      </c>
      <c r="FF13" s="30" t="s">
        <v>705</v>
      </c>
      <c r="FG13" s="67" t="s">
        <v>1315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1313</v>
      </c>
      <c r="FO13" s="61" t="s">
        <v>1316</v>
      </c>
      <c r="FP13" s="61" t="s">
        <v>1317</v>
      </c>
      <c r="FQ13" s="61" t="s">
        <v>1318</v>
      </c>
      <c r="FR13" s="61" t="s">
        <v>710</v>
      </c>
      <c r="FS13" s="61" t="s">
        <v>711</v>
      </c>
      <c r="FT13" s="61" t="s">
        <v>1320</v>
      </c>
      <c r="FU13" s="61" t="s">
        <v>712</v>
      </c>
      <c r="FV13" s="61" t="s">
        <v>713</v>
      </c>
      <c r="FW13" s="61" t="s">
        <v>1322</v>
      </c>
      <c r="FX13" s="61" t="s">
        <v>1392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1324</v>
      </c>
      <c r="GD13" s="30" t="s">
        <v>1326</v>
      </c>
      <c r="GE13" s="30" t="s">
        <v>1327</v>
      </c>
      <c r="GF13" s="30" t="s">
        <v>1328</v>
      </c>
      <c r="GG13" s="61" t="s">
        <v>719</v>
      </c>
      <c r="GH13" s="61" t="s">
        <v>720</v>
      </c>
      <c r="GI13" s="61" t="s">
        <v>721</v>
      </c>
      <c r="GJ13" s="61" t="s">
        <v>1331</v>
      </c>
      <c r="GK13" s="61" t="s">
        <v>1332</v>
      </c>
      <c r="GL13" s="61" t="s">
        <v>1333</v>
      </c>
      <c r="GM13" s="61" t="s">
        <v>722</v>
      </c>
      <c r="GN13" s="61" t="s">
        <v>723</v>
      </c>
      <c r="GO13" s="61" t="s">
        <v>724</v>
      </c>
      <c r="GP13" s="61" t="s">
        <v>1338</v>
      </c>
      <c r="GQ13" s="61" t="s">
        <v>1339</v>
      </c>
      <c r="GR13" s="61" t="s">
        <v>1340</v>
      </c>
      <c r="GS13" s="61" t="s">
        <v>1405</v>
      </c>
      <c r="GT13" s="61" t="s">
        <v>725</v>
      </c>
      <c r="GU13" s="61" t="s">
        <v>726</v>
      </c>
      <c r="GV13" s="67" t="s">
        <v>1344</v>
      </c>
      <c r="GW13" s="67" t="s">
        <v>1345</v>
      </c>
      <c r="GX13" s="67" t="s">
        <v>1346</v>
      </c>
      <c r="GY13" s="61" t="s">
        <v>1349</v>
      </c>
      <c r="GZ13" s="61" t="s">
        <v>1350</v>
      </c>
      <c r="HA13" s="61" t="s">
        <v>1351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1356</v>
      </c>
      <c r="HI13" s="67" t="s">
        <v>1357</v>
      </c>
      <c r="HJ13" s="67" t="s">
        <v>1358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1363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1366</v>
      </c>
      <c r="HU13" s="30" t="s">
        <v>1367</v>
      </c>
      <c r="HV13" s="30" t="s">
        <v>1368</v>
      </c>
      <c r="HW13" s="61" t="s">
        <v>602</v>
      </c>
      <c r="HX13" s="61" t="s">
        <v>744</v>
      </c>
      <c r="HY13" s="61" t="s">
        <v>745</v>
      </c>
      <c r="HZ13" s="61" t="s">
        <v>1371</v>
      </c>
      <c r="IA13" s="61" t="s">
        <v>1372</v>
      </c>
      <c r="IB13" s="61" t="s">
        <v>1373</v>
      </c>
      <c r="IC13" s="61" t="s">
        <v>1375</v>
      </c>
      <c r="ID13" s="61" t="s">
        <v>1376</v>
      </c>
      <c r="IE13" s="61" t="s">
        <v>1377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1380</v>
      </c>
      <c r="IM13" s="61" t="s">
        <v>1381</v>
      </c>
      <c r="IN13" s="61" t="s">
        <v>1382</v>
      </c>
      <c r="IO13" s="61" t="s">
        <v>1384</v>
      </c>
      <c r="IP13" s="61" t="s">
        <v>1385</v>
      </c>
      <c r="IQ13" s="61" t="s">
        <v>1386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4" t="s">
        <v>783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3" t="s">
        <v>1390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4" t="s">
        <v>43</v>
      </c>
      <c r="M56" s="144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abSelected="1" topLeftCell="A4" workbookViewId="0">
      <selection activeCell="IG11" sqref="IG11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1408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1425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9" t="s">
        <v>1400</v>
      </c>
      <c r="IS2" s="129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868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1394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 x14ac:dyDescent="0.25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1241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1250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1256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1334</v>
      </c>
      <c r="GK6" s="174"/>
      <c r="GL6" s="165"/>
      <c r="GM6" s="164" t="s">
        <v>1335</v>
      </c>
      <c r="GN6" s="174"/>
      <c r="GO6" s="165"/>
      <c r="GP6" s="164" t="s">
        <v>1337</v>
      </c>
      <c r="GQ6" s="174"/>
      <c r="GR6" s="165"/>
      <c r="GS6" s="164" t="s">
        <v>1341</v>
      </c>
      <c r="GT6" s="174"/>
      <c r="GU6" s="165"/>
      <c r="GV6" s="164" t="s">
        <v>1347</v>
      </c>
      <c r="GW6" s="174"/>
      <c r="GX6" s="165"/>
      <c r="GY6" s="164" t="s">
        <v>1348</v>
      </c>
      <c r="GZ6" s="174"/>
      <c r="HA6" s="165"/>
      <c r="HB6" s="164" t="s">
        <v>1352</v>
      </c>
      <c r="HC6" s="174"/>
      <c r="HD6" s="165"/>
      <c r="HE6" s="164" t="s">
        <v>1353</v>
      </c>
      <c r="HF6" s="174"/>
      <c r="HG6" s="165"/>
      <c r="HH6" s="164" t="s">
        <v>1355</v>
      </c>
      <c r="HI6" s="174"/>
      <c r="HJ6" s="165"/>
      <c r="HK6" s="164" t="s">
        <v>1359</v>
      </c>
      <c r="HL6" s="174"/>
      <c r="HM6" s="165"/>
      <c r="HN6" s="164" t="s">
        <v>1361</v>
      </c>
      <c r="HO6" s="174"/>
      <c r="HP6" s="165"/>
      <c r="HQ6" s="164" t="s">
        <v>1364</v>
      </c>
      <c r="HR6" s="174"/>
      <c r="HS6" s="165"/>
      <c r="HT6" s="164" t="s">
        <v>1369</v>
      </c>
      <c r="HU6" s="174"/>
      <c r="HV6" s="165"/>
      <c r="HW6" s="164" t="s">
        <v>1370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 x14ac:dyDescent="0.25">
      <c r="A7" s="180"/>
      <c r="B7" s="180"/>
      <c r="C7" s="176" t="s">
        <v>1226</v>
      </c>
      <c r="D7" s="178"/>
      <c r="E7" s="177"/>
      <c r="F7" s="176" t="s">
        <v>1229</v>
      </c>
      <c r="G7" s="178"/>
      <c r="H7" s="177"/>
      <c r="I7" s="176" t="s">
        <v>1230</v>
      </c>
      <c r="J7" s="178"/>
      <c r="K7" s="177"/>
      <c r="L7" s="176" t="s">
        <v>1234</v>
      </c>
      <c r="M7" s="178"/>
      <c r="N7" s="177"/>
      <c r="O7" s="176" t="s">
        <v>1235</v>
      </c>
      <c r="P7" s="178"/>
      <c r="Q7" s="177"/>
      <c r="R7" s="176" t="s">
        <v>1236</v>
      </c>
      <c r="S7" s="178"/>
      <c r="T7" s="177"/>
      <c r="U7" s="176" t="s">
        <v>614</v>
      </c>
      <c r="V7" s="178"/>
      <c r="W7" s="177"/>
      <c r="X7" s="176" t="s">
        <v>1387</v>
      </c>
      <c r="Y7" s="178"/>
      <c r="Z7" s="177"/>
      <c r="AA7" s="176" t="s">
        <v>617</v>
      </c>
      <c r="AB7" s="178"/>
      <c r="AC7" s="177"/>
      <c r="AD7" s="176" t="s">
        <v>1242</v>
      </c>
      <c r="AE7" s="178"/>
      <c r="AF7" s="177"/>
      <c r="AG7" s="176" t="s">
        <v>1243</v>
      </c>
      <c r="AH7" s="178"/>
      <c r="AI7" s="177"/>
      <c r="AJ7" s="176" t="s">
        <v>1247</v>
      </c>
      <c r="AK7" s="178"/>
      <c r="AL7" s="177"/>
      <c r="AM7" s="176" t="s">
        <v>1249</v>
      </c>
      <c r="AN7" s="178"/>
      <c r="AO7" s="177"/>
      <c r="AP7" s="176" t="s">
        <v>624</v>
      </c>
      <c r="AQ7" s="178"/>
      <c r="AR7" s="177"/>
      <c r="AS7" s="176" t="s">
        <v>1251</v>
      </c>
      <c r="AT7" s="178"/>
      <c r="AU7" s="177"/>
      <c r="AV7" s="176" t="s">
        <v>1252</v>
      </c>
      <c r="AW7" s="178"/>
      <c r="AX7" s="177"/>
      <c r="AY7" s="176" t="s">
        <v>630</v>
      </c>
      <c r="AZ7" s="178"/>
      <c r="BA7" s="177"/>
      <c r="BB7" s="176" t="s">
        <v>1253</v>
      </c>
      <c r="BC7" s="178"/>
      <c r="BD7" s="177"/>
      <c r="BE7" s="176" t="s">
        <v>1254</v>
      </c>
      <c r="BF7" s="178"/>
      <c r="BG7" s="177"/>
      <c r="BH7" s="176" t="s">
        <v>1255</v>
      </c>
      <c r="BI7" s="178"/>
      <c r="BJ7" s="177"/>
      <c r="BK7" s="176" t="s">
        <v>1261</v>
      </c>
      <c r="BL7" s="178"/>
      <c r="BM7" s="177"/>
      <c r="BN7" s="176" t="s">
        <v>1257</v>
      </c>
      <c r="BO7" s="178"/>
      <c r="BP7" s="177"/>
      <c r="BQ7" s="176" t="s">
        <v>1258</v>
      </c>
      <c r="BR7" s="178"/>
      <c r="BS7" s="177"/>
      <c r="BT7" s="176" t="s">
        <v>645</v>
      </c>
      <c r="BU7" s="178"/>
      <c r="BV7" s="177"/>
      <c r="BW7" s="176" t="s">
        <v>1266</v>
      </c>
      <c r="BX7" s="178"/>
      <c r="BY7" s="177"/>
      <c r="BZ7" s="176" t="s">
        <v>648</v>
      </c>
      <c r="CA7" s="178"/>
      <c r="CB7" s="177"/>
      <c r="CC7" s="176" t="s">
        <v>651</v>
      </c>
      <c r="CD7" s="178"/>
      <c r="CE7" s="177"/>
      <c r="CF7" s="176" t="s">
        <v>1269</v>
      </c>
      <c r="CG7" s="178"/>
      <c r="CH7" s="177"/>
      <c r="CI7" s="176" t="s">
        <v>1273</v>
      </c>
      <c r="CJ7" s="178"/>
      <c r="CK7" s="177"/>
      <c r="CL7" s="176" t="s">
        <v>1274</v>
      </c>
      <c r="CM7" s="178"/>
      <c r="CN7" s="177"/>
      <c r="CO7" s="176" t="s">
        <v>1275</v>
      </c>
      <c r="CP7" s="178"/>
      <c r="CQ7" s="177"/>
      <c r="CR7" s="176" t="s">
        <v>1276</v>
      </c>
      <c r="CS7" s="178"/>
      <c r="CT7" s="177"/>
      <c r="CU7" s="176" t="s">
        <v>1277</v>
      </c>
      <c r="CV7" s="178"/>
      <c r="CW7" s="177"/>
      <c r="CX7" s="176" t="s">
        <v>1278</v>
      </c>
      <c r="CY7" s="178"/>
      <c r="CZ7" s="177"/>
      <c r="DA7" s="176" t="s">
        <v>661</v>
      </c>
      <c r="DB7" s="178"/>
      <c r="DC7" s="177"/>
      <c r="DD7" s="176" t="s">
        <v>1283</v>
      </c>
      <c r="DE7" s="178"/>
      <c r="DF7" s="177"/>
      <c r="DG7" s="176" t="s">
        <v>1284</v>
      </c>
      <c r="DH7" s="178"/>
      <c r="DI7" s="177"/>
      <c r="DJ7" s="176" t="s">
        <v>1288</v>
      </c>
      <c r="DK7" s="178"/>
      <c r="DL7" s="177"/>
      <c r="DM7" s="176" t="s">
        <v>674</v>
      </c>
      <c r="DN7" s="178"/>
      <c r="DO7" s="177"/>
      <c r="DP7" s="176" t="s">
        <v>677</v>
      </c>
      <c r="DQ7" s="178"/>
      <c r="DR7" s="177"/>
      <c r="DS7" s="176" t="s">
        <v>1290</v>
      </c>
      <c r="DT7" s="178"/>
      <c r="DU7" s="177"/>
      <c r="DV7" s="176" t="s">
        <v>651</v>
      </c>
      <c r="DW7" s="178"/>
      <c r="DX7" s="177"/>
      <c r="DY7" s="176" t="s">
        <v>1295</v>
      </c>
      <c r="DZ7" s="178"/>
      <c r="EA7" s="177"/>
      <c r="EB7" s="176" t="s">
        <v>1296</v>
      </c>
      <c r="EC7" s="178"/>
      <c r="ED7" s="177"/>
      <c r="EE7" s="176" t="s">
        <v>686</v>
      </c>
      <c r="EF7" s="178"/>
      <c r="EG7" s="177"/>
      <c r="EH7" s="176" t="s">
        <v>1299</v>
      </c>
      <c r="EI7" s="178"/>
      <c r="EJ7" s="177"/>
      <c r="EK7" s="176" t="s">
        <v>690</v>
      </c>
      <c r="EL7" s="178"/>
      <c r="EM7" s="177"/>
      <c r="EN7" s="176" t="s">
        <v>691</v>
      </c>
      <c r="EO7" s="178"/>
      <c r="EP7" s="177"/>
      <c r="EQ7" s="176" t="s">
        <v>1302</v>
      </c>
      <c r="ER7" s="178"/>
      <c r="ES7" s="177"/>
      <c r="ET7" s="176" t="s">
        <v>1303</v>
      </c>
      <c r="EU7" s="178"/>
      <c r="EV7" s="177"/>
      <c r="EW7" s="176" t="s">
        <v>1304</v>
      </c>
      <c r="EX7" s="178"/>
      <c r="EY7" s="177"/>
      <c r="EZ7" s="176" t="s">
        <v>1305</v>
      </c>
      <c r="FA7" s="178"/>
      <c r="FB7" s="177"/>
      <c r="FC7" s="176" t="s">
        <v>1307</v>
      </c>
      <c r="FD7" s="178"/>
      <c r="FE7" s="177"/>
      <c r="FF7" s="176" t="s">
        <v>1314</v>
      </c>
      <c r="FG7" s="178"/>
      <c r="FH7" s="177"/>
      <c r="FI7" s="176" t="s">
        <v>1311</v>
      </c>
      <c r="FJ7" s="178"/>
      <c r="FK7" s="177"/>
      <c r="FL7" s="176" t="s">
        <v>1312</v>
      </c>
      <c r="FM7" s="178"/>
      <c r="FN7" s="177"/>
      <c r="FO7" s="176" t="s">
        <v>709</v>
      </c>
      <c r="FP7" s="178"/>
      <c r="FQ7" s="177"/>
      <c r="FR7" s="176" t="s">
        <v>1319</v>
      </c>
      <c r="FS7" s="178"/>
      <c r="FT7" s="177"/>
      <c r="FU7" s="176" t="s">
        <v>1321</v>
      </c>
      <c r="FV7" s="178"/>
      <c r="FW7" s="177"/>
      <c r="FX7" s="176" t="s">
        <v>714</v>
      </c>
      <c r="FY7" s="178"/>
      <c r="FZ7" s="177"/>
      <c r="GA7" s="176" t="s">
        <v>1323</v>
      </c>
      <c r="GB7" s="178"/>
      <c r="GC7" s="177"/>
      <c r="GD7" s="176" t="s">
        <v>1325</v>
      </c>
      <c r="GE7" s="178"/>
      <c r="GF7" s="177"/>
      <c r="GG7" s="176" t="s">
        <v>1329</v>
      </c>
      <c r="GH7" s="178"/>
      <c r="GI7" s="177"/>
      <c r="GJ7" s="176" t="s">
        <v>1330</v>
      </c>
      <c r="GK7" s="178"/>
      <c r="GL7" s="177"/>
      <c r="GM7" s="176" t="s">
        <v>722</v>
      </c>
      <c r="GN7" s="178"/>
      <c r="GO7" s="177"/>
      <c r="GP7" s="176" t="s">
        <v>1336</v>
      </c>
      <c r="GQ7" s="178"/>
      <c r="GR7" s="177"/>
      <c r="GS7" s="176" t="s">
        <v>1342</v>
      </c>
      <c r="GT7" s="178"/>
      <c r="GU7" s="177"/>
      <c r="GV7" s="176" t="s">
        <v>1343</v>
      </c>
      <c r="GW7" s="178"/>
      <c r="GX7" s="177"/>
      <c r="GY7" s="176" t="s">
        <v>727</v>
      </c>
      <c r="GZ7" s="178"/>
      <c r="HA7" s="177"/>
      <c r="HB7" s="176" t="s">
        <v>728</v>
      </c>
      <c r="HC7" s="178"/>
      <c r="HD7" s="177"/>
      <c r="HE7" s="176" t="s">
        <v>731</v>
      </c>
      <c r="HF7" s="178"/>
      <c r="HG7" s="177"/>
      <c r="HH7" s="176" t="s">
        <v>1354</v>
      </c>
      <c r="HI7" s="178"/>
      <c r="HJ7" s="177"/>
      <c r="HK7" s="176" t="s">
        <v>1360</v>
      </c>
      <c r="HL7" s="178"/>
      <c r="HM7" s="177"/>
      <c r="HN7" s="176" t="s">
        <v>1362</v>
      </c>
      <c r="HO7" s="178"/>
      <c r="HP7" s="177"/>
      <c r="HQ7" s="176" t="s">
        <v>1365</v>
      </c>
      <c r="HR7" s="178"/>
      <c r="HS7" s="177"/>
      <c r="HT7" s="176" t="s">
        <v>740</v>
      </c>
      <c r="HU7" s="178"/>
      <c r="HV7" s="177"/>
      <c r="HW7" s="176" t="s">
        <v>602</v>
      </c>
      <c r="HX7" s="178"/>
      <c r="HY7" s="177"/>
      <c r="HZ7" s="176" t="s">
        <v>1371</v>
      </c>
      <c r="IA7" s="178"/>
      <c r="IB7" s="177"/>
      <c r="IC7" s="176" t="s">
        <v>1374</v>
      </c>
      <c r="ID7" s="178"/>
      <c r="IE7" s="177"/>
      <c r="IF7" s="176" t="s">
        <v>746</v>
      </c>
      <c r="IG7" s="178"/>
      <c r="IH7" s="177"/>
      <c r="II7" s="176" t="s">
        <v>1378</v>
      </c>
      <c r="IJ7" s="178"/>
      <c r="IK7" s="177"/>
      <c r="IL7" s="176" t="s">
        <v>1379</v>
      </c>
      <c r="IM7" s="178"/>
      <c r="IN7" s="177"/>
      <c r="IO7" s="176" t="s">
        <v>1383</v>
      </c>
      <c r="IP7" s="178"/>
      <c r="IQ7" s="177"/>
      <c r="IR7" s="176" t="s">
        <v>750</v>
      </c>
      <c r="IS7" s="178"/>
      <c r="IT7" s="177"/>
    </row>
    <row r="8" spans="1:254" ht="169.5" customHeight="1" x14ac:dyDescent="0.25">
      <c r="A8" s="181"/>
      <c r="B8" s="181"/>
      <c r="C8" s="62" t="s">
        <v>793</v>
      </c>
      <c r="D8" s="62" t="s">
        <v>1227</v>
      </c>
      <c r="E8" s="62" t="s">
        <v>1228</v>
      </c>
      <c r="F8" s="62" t="s">
        <v>607</v>
      </c>
      <c r="G8" s="62" t="s">
        <v>608</v>
      </c>
      <c r="H8" s="62" t="s">
        <v>609</v>
      </c>
      <c r="I8" s="62" t="s">
        <v>1231</v>
      </c>
      <c r="J8" s="62" t="s">
        <v>1232</v>
      </c>
      <c r="K8" s="62" t="s">
        <v>1233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1237</v>
      </c>
      <c r="X8" s="62" t="s">
        <v>216</v>
      </c>
      <c r="Y8" s="62" t="s">
        <v>616</v>
      </c>
      <c r="Z8" s="62" t="s">
        <v>476</v>
      </c>
      <c r="AA8" s="62" t="s">
        <v>1238</v>
      </c>
      <c r="AB8" s="62" t="s">
        <v>1239</v>
      </c>
      <c r="AC8" s="62" t="s">
        <v>1240</v>
      </c>
      <c r="AD8" s="62" t="s">
        <v>235</v>
      </c>
      <c r="AE8" s="62" t="s">
        <v>530</v>
      </c>
      <c r="AF8" s="62" t="s">
        <v>204</v>
      </c>
      <c r="AG8" s="62" t="s">
        <v>1244</v>
      </c>
      <c r="AH8" s="62" t="s">
        <v>1245</v>
      </c>
      <c r="AI8" s="62" t="s">
        <v>1246</v>
      </c>
      <c r="AJ8" s="62" t="s">
        <v>622</v>
      </c>
      <c r="AK8" s="62" t="s">
        <v>1248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1395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1262</v>
      </c>
      <c r="BL8" s="66" t="s">
        <v>1263</v>
      </c>
      <c r="BM8" s="66" t="s">
        <v>1264</v>
      </c>
      <c r="BN8" s="62" t="s">
        <v>642</v>
      </c>
      <c r="BO8" s="62" t="s">
        <v>643</v>
      </c>
      <c r="BP8" s="62" t="s">
        <v>644</v>
      </c>
      <c r="BQ8" s="62" t="s">
        <v>1258</v>
      </c>
      <c r="BR8" s="62" t="s">
        <v>1259</v>
      </c>
      <c r="BS8" s="62" t="s">
        <v>1260</v>
      </c>
      <c r="BT8" s="62" t="s">
        <v>646</v>
      </c>
      <c r="BU8" s="62" t="s">
        <v>1265</v>
      </c>
      <c r="BV8" s="62" t="s">
        <v>647</v>
      </c>
      <c r="BW8" s="62" t="s">
        <v>556</v>
      </c>
      <c r="BX8" s="62" t="s">
        <v>1267</v>
      </c>
      <c r="BY8" s="62" t="s">
        <v>558</v>
      </c>
      <c r="BZ8" s="62" t="s">
        <v>649</v>
      </c>
      <c r="CA8" s="62" t="s">
        <v>650</v>
      </c>
      <c r="CB8" s="62" t="s">
        <v>1268</v>
      </c>
      <c r="CC8" s="62" t="s">
        <v>651</v>
      </c>
      <c r="CD8" s="62" t="s">
        <v>652</v>
      </c>
      <c r="CE8" s="62" t="s">
        <v>653</v>
      </c>
      <c r="CF8" s="62" t="s">
        <v>1270</v>
      </c>
      <c r="CG8" s="62" t="s">
        <v>1271</v>
      </c>
      <c r="CH8" s="62" t="s">
        <v>1272</v>
      </c>
      <c r="CI8" s="62" t="s">
        <v>200</v>
      </c>
      <c r="CJ8" s="62" t="s">
        <v>654</v>
      </c>
      <c r="CK8" s="62" t="s">
        <v>655</v>
      </c>
      <c r="CL8" s="62" t="s">
        <v>1396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1279</v>
      </c>
      <c r="DA8" s="62" t="s">
        <v>1280</v>
      </c>
      <c r="DB8" s="62" t="s">
        <v>1281</v>
      </c>
      <c r="DC8" s="62" t="s">
        <v>1282</v>
      </c>
      <c r="DD8" s="62" t="s">
        <v>668</v>
      </c>
      <c r="DE8" s="62" t="s">
        <v>669</v>
      </c>
      <c r="DF8" s="62" t="s">
        <v>670</v>
      </c>
      <c r="DG8" s="62" t="s">
        <v>1285</v>
      </c>
      <c r="DH8" s="62" t="s">
        <v>1286</v>
      </c>
      <c r="DI8" s="62" t="s">
        <v>1287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1289</v>
      </c>
      <c r="DS8" s="62" t="s">
        <v>1291</v>
      </c>
      <c r="DT8" s="62" t="s">
        <v>1292</v>
      </c>
      <c r="DU8" s="62" t="s">
        <v>1293</v>
      </c>
      <c r="DV8" s="62" t="s">
        <v>651</v>
      </c>
      <c r="DW8" s="62" t="s">
        <v>1294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1397</v>
      </c>
      <c r="EF8" s="62" t="s">
        <v>1297</v>
      </c>
      <c r="EG8" s="62" t="s">
        <v>1298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1300</v>
      </c>
      <c r="EM8" s="62" t="s">
        <v>1301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1398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1306</v>
      </c>
      <c r="FC8" s="62" t="s">
        <v>1308</v>
      </c>
      <c r="FD8" s="62" t="s">
        <v>1309</v>
      </c>
      <c r="FE8" s="62" t="s">
        <v>1310</v>
      </c>
      <c r="FF8" s="62" t="s">
        <v>705</v>
      </c>
      <c r="FG8" s="62" t="s">
        <v>1315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1313</v>
      </c>
      <c r="FO8" s="62" t="s">
        <v>1316</v>
      </c>
      <c r="FP8" s="62" t="s">
        <v>1317</v>
      </c>
      <c r="FQ8" s="62" t="s">
        <v>1318</v>
      </c>
      <c r="FR8" s="62" t="s">
        <v>710</v>
      </c>
      <c r="FS8" s="62" t="s">
        <v>711</v>
      </c>
      <c r="FT8" s="62" t="s">
        <v>1320</v>
      </c>
      <c r="FU8" s="62" t="s">
        <v>712</v>
      </c>
      <c r="FV8" s="62" t="s">
        <v>713</v>
      </c>
      <c r="FW8" s="62" t="s">
        <v>1322</v>
      </c>
      <c r="FX8" s="62" t="s">
        <v>1392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1324</v>
      </c>
      <c r="GD8" s="62" t="s">
        <v>1326</v>
      </c>
      <c r="GE8" s="62" t="s">
        <v>1327</v>
      </c>
      <c r="GF8" s="62" t="s">
        <v>1328</v>
      </c>
      <c r="GG8" s="62" t="s">
        <v>719</v>
      </c>
      <c r="GH8" s="62" t="s">
        <v>720</v>
      </c>
      <c r="GI8" s="62" t="s">
        <v>721</v>
      </c>
      <c r="GJ8" s="62" t="s">
        <v>1331</v>
      </c>
      <c r="GK8" s="62" t="s">
        <v>1332</v>
      </c>
      <c r="GL8" s="62" t="s">
        <v>1333</v>
      </c>
      <c r="GM8" s="62" t="s">
        <v>722</v>
      </c>
      <c r="GN8" s="62" t="s">
        <v>723</v>
      </c>
      <c r="GO8" s="62" t="s">
        <v>724</v>
      </c>
      <c r="GP8" s="62" t="s">
        <v>1338</v>
      </c>
      <c r="GQ8" s="62" t="s">
        <v>1339</v>
      </c>
      <c r="GR8" s="62" t="s">
        <v>1340</v>
      </c>
      <c r="GS8" s="62" t="s">
        <v>1399</v>
      </c>
      <c r="GT8" s="62" t="s">
        <v>725</v>
      </c>
      <c r="GU8" s="62" t="s">
        <v>726</v>
      </c>
      <c r="GV8" s="62" t="s">
        <v>1344</v>
      </c>
      <c r="GW8" s="62" t="s">
        <v>1345</v>
      </c>
      <c r="GX8" s="62" t="s">
        <v>1346</v>
      </c>
      <c r="GY8" s="62" t="s">
        <v>1349</v>
      </c>
      <c r="GZ8" s="62" t="s">
        <v>1350</v>
      </c>
      <c r="HA8" s="62" t="s">
        <v>1351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1356</v>
      </c>
      <c r="HI8" s="62" t="s">
        <v>1357</v>
      </c>
      <c r="HJ8" s="62" t="s">
        <v>1358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1363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1366</v>
      </c>
      <c r="HU8" s="62" t="s">
        <v>1367</v>
      </c>
      <c r="HV8" s="62" t="s">
        <v>1368</v>
      </c>
      <c r="HW8" s="62" t="s">
        <v>602</v>
      </c>
      <c r="HX8" s="62" t="s">
        <v>744</v>
      </c>
      <c r="HY8" s="62" t="s">
        <v>745</v>
      </c>
      <c r="HZ8" s="62" t="s">
        <v>1371</v>
      </c>
      <c r="IA8" s="62" t="s">
        <v>1372</v>
      </c>
      <c r="IB8" s="62" t="s">
        <v>1373</v>
      </c>
      <c r="IC8" s="62" t="s">
        <v>1375</v>
      </c>
      <c r="ID8" s="62" t="s">
        <v>1376</v>
      </c>
      <c r="IE8" s="62" t="s">
        <v>1377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1380</v>
      </c>
      <c r="IM8" s="62" t="s">
        <v>1381</v>
      </c>
      <c r="IN8" s="62" t="s">
        <v>1382</v>
      </c>
      <c r="IO8" s="62" t="s">
        <v>1384</v>
      </c>
      <c r="IP8" s="62" t="s">
        <v>1385</v>
      </c>
      <c r="IQ8" s="62" t="s">
        <v>1386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1426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/>
      <c r="AT9" s="51">
        <v>1</v>
      </c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/>
      <c r="CJ9" s="51">
        <v>1</v>
      </c>
      <c r="CK9" s="51"/>
      <c r="CL9" s="51">
        <v>1</v>
      </c>
      <c r="CM9" s="51"/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>
        <v>1</v>
      </c>
      <c r="CY9" s="51"/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/>
      <c r="DZ9" s="51">
        <v>1</v>
      </c>
      <c r="EA9" s="51"/>
      <c r="EB9" s="51"/>
      <c r="EC9" s="51">
        <v>1</v>
      </c>
      <c r="ED9" s="51"/>
      <c r="EE9" s="51"/>
      <c r="EF9" s="51">
        <v>1</v>
      </c>
      <c r="EG9" s="51"/>
      <c r="EH9" s="51">
        <v>1</v>
      </c>
      <c r="EI9" s="51"/>
      <c r="EJ9" s="51"/>
      <c r="EK9" s="51"/>
      <c r="EL9" s="51">
        <v>1</v>
      </c>
      <c r="EM9" s="51"/>
      <c r="EN9" s="51"/>
      <c r="EO9" s="51">
        <v>1</v>
      </c>
      <c r="EP9" s="51"/>
      <c r="EQ9" s="51"/>
      <c r="ER9" s="51">
        <v>1</v>
      </c>
      <c r="ES9" s="51"/>
      <c r="ET9" s="51">
        <v>1</v>
      </c>
      <c r="EU9" s="51"/>
      <c r="EV9" s="51"/>
      <c r="EW9" s="51">
        <v>1</v>
      </c>
      <c r="EX9" s="51"/>
      <c r="EY9" s="51"/>
      <c r="EZ9" s="51"/>
      <c r="FA9" s="51">
        <v>1</v>
      </c>
      <c r="FB9" s="51"/>
      <c r="FC9" s="51"/>
      <c r="FD9" s="51">
        <v>1</v>
      </c>
      <c r="FE9" s="51"/>
      <c r="FF9" s="51">
        <v>1</v>
      </c>
      <c r="FG9" s="51"/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/>
      <c r="FS9" s="51">
        <v>1</v>
      </c>
      <c r="FT9" s="51"/>
      <c r="FU9" s="51"/>
      <c r="FV9" s="51">
        <v>1</v>
      </c>
      <c r="FW9" s="51"/>
      <c r="FX9" s="51"/>
      <c r="FY9" s="51">
        <v>1</v>
      </c>
      <c r="FZ9" s="51"/>
      <c r="GA9" s="51"/>
      <c r="GB9" s="51">
        <v>1</v>
      </c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/>
      <c r="GQ9" s="51">
        <v>1</v>
      </c>
      <c r="GR9" s="51"/>
      <c r="GS9" s="51"/>
      <c r="GT9" s="51">
        <v>1</v>
      </c>
      <c r="GU9" s="51"/>
      <c r="GV9" s="51">
        <v>1</v>
      </c>
      <c r="GW9" s="51"/>
      <c r="GX9" s="51"/>
      <c r="GY9" s="51"/>
      <c r="GZ9" s="51">
        <v>1</v>
      </c>
      <c r="HA9" s="51"/>
      <c r="HB9" s="51">
        <v>1</v>
      </c>
      <c r="HC9" s="51"/>
      <c r="HD9" s="51"/>
      <c r="HE9" s="51"/>
      <c r="HF9" s="51">
        <v>1</v>
      </c>
      <c r="HG9" s="51"/>
      <c r="HH9" s="51"/>
      <c r="HI9" s="51">
        <v>1</v>
      </c>
      <c r="HJ9" s="51"/>
      <c r="HK9" s="51"/>
      <c r="HL9" s="51">
        <v>1</v>
      </c>
      <c r="HM9" s="51"/>
      <c r="HN9" s="51"/>
      <c r="HO9" s="51">
        <v>1</v>
      </c>
      <c r="HP9" s="51"/>
      <c r="HQ9" s="51"/>
      <c r="HR9" s="51"/>
      <c r="HS9" s="51">
        <v>1</v>
      </c>
      <c r="HT9" s="51"/>
      <c r="HU9" s="51">
        <v>1</v>
      </c>
      <c r="HV9" s="51"/>
      <c r="HW9" s="51"/>
      <c r="HX9" s="51">
        <v>1</v>
      </c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/>
      <c r="IJ9" s="51">
        <v>1</v>
      </c>
      <c r="IK9" s="51"/>
      <c r="IL9" s="51">
        <v>1</v>
      </c>
      <c r="IM9" s="51"/>
      <c r="IN9" s="51"/>
      <c r="IO9" s="51">
        <v>1</v>
      </c>
      <c r="IP9" s="51"/>
      <c r="IQ9" s="51"/>
      <c r="IR9" s="51">
        <v>1</v>
      </c>
      <c r="IS9" s="51"/>
      <c r="IT9" s="51"/>
    </row>
    <row r="10" spans="1:254" x14ac:dyDescent="0.25">
      <c r="A10" s="51">
        <v>2</v>
      </c>
      <c r="B10" s="51" t="s">
        <v>1427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>
        <v>1</v>
      </c>
      <c r="Y10" s="51"/>
      <c r="Z10" s="51"/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/>
      <c r="AT10" s="51">
        <v>1</v>
      </c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>
        <v>1</v>
      </c>
      <c r="BF10" s="51"/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>
        <v>1</v>
      </c>
      <c r="BR10" s="51"/>
      <c r="BS10" s="51"/>
      <c r="BT10" s="51">
        <v>1</v>
      </c>
      <c r="BU10" s="51"/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/>
      <c r="CG10" s="51">
        <v>1</v>
      </c>
      <c r="CH10" s="51"/>
      <c r="CI10" s="51"/>
      <c r="CJ10" s="51">
        <v>1</v>
      </c>
      <c r="CK10" s="51"/>
      <c r="CL10" s="51">
        <v>1</v>
      </c>
      <c r="CM10" s="51"/>
      <c r="CN10" s="51"/>
      <c r="CO10" s="51">
        <v>1</v>
      </c>
      <c r="CP10" s="51"/>
      <c r="CQ10" s="51"/>
      <c r="CR10" s="51">
        <v>1</v>
      </c>
      <c r="CS10" s="51"/>
      <c r="CT10" s="51"/>
      <c r="CU10" s="51">
        <v>1</v>
      </c>
      <c r="CV10" s="51"/>
      <c r="CW10" s="51"/>
      <c r="CX10" s="51">
        <v>1</v>
      </c>
      <c r="CY10" s="51"/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/>
      <c r="DQ10" s="51">
        <v>1</v>
      </c>
      <c r="DR10" s="51"/>
      <c r="DS10" s="51">
        <v>1</v>
      </c>
      <c r="DT10" s="51"/>
      <c r="DU10" s="51"/>
      <c r="DV10" s="51">
        <v>1</v>
      </c>
      <c r="DW10" s="51"/>
      <c r="DX10" s="51"/>
      <c r="DY10" s="51"/>
      <c r="DZ10" s="51">
        <v>1</v>
      </c>
      <c r="EA10" s="51"/>
      <c r="EB10" s="51"/>
      <c r="EC10" s="51">
        <v>1</v>
      </c>
      <c r="ED10" s="51"/>
      <c r="EE10" s="51"/>
      <c r="EF10" s="51">
        <v>1</v>
      </c>
      <c r="EG10" s="51"/>
      <c r="EH10" s="51">
        <v>1</v>
      </c>
      <c r="EI10" s="51"/>
      <c r="EJ10" s="51"/>
      <c r="EK10" s="51"/>
      <c r="EL10" s="51">
        <v>1</v>
      </c>
      <c r="EM10" s="51"/>
      <c r="EN10" s="51"/>
      <c r="EO10" s="51">
        <v>1</v>
      </c>
      <c r="EP10" s="51"/>
      <c r="EQ10" s="51"/>
      <c r="ER10" s="51">
        <v>1</v>
      </c>
      <c r="ES10" s="51"/>
      <c r="ET10" s="51">
        <v>1</v>
      </c>
      <c r="EU10" s="51"/>
      <c r="EV10" s="51"/>
      <c r="EW10" s="51">
        <v>1</v>
      </c>
      <c r="EX10" s="51"/>
      <c r="EY10" s="51"/>
      <c r="EZ10" s="51"/>
      <c r="FA10" s="51">
        <v>1</v>
      </c>
      <c r="FB10" s="51"/>
      <c r="FC10" s="51"/>
      <c r="FD10" s="51">
        <v>1</v>
      </c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/>
      <c r="FS10" s="51">
        <v>1</v>
      </c>
      <c r="FT10" s="51"/>
      <c r="FU10" s="51"/>
      <c r="FV10" s="51">
        <v>1</v>
      </c>
      <c r="FW10" s="51"/>
      <c r="FX10" s="51"/>
      <c r="FY10" s="51">
        <v>1</v>
      </c>
      <c r="FZ10" s="51"/>
      <c r="GA10" s="51"/>
      <c r="GB10" s="51">
        <v>1</v>
      </c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/>
      <c r="GQ10" s="51">
        <v>1</v>
      </c>
      <c r="GR10" s="51"/>
      <c r="GS10" s="51"/>
      <c r="GT10" s="51">
        <v>1</v>
      </c>
      <c r="GU10" s="51"/>
      <c r="GV10" s="51">
        <v>1</v>
      </c>
      <c r="GW10" s="51"/>
      <c r="GX10" s="51"/>
      <c r="GY10" s="51"/>
      <c r="GZ10" s="51">
        <v>1</v>
      </c>
      <c r="HA10" s="51"/>
      <c r="HB10" s="51">
        <v>1</v>
      </c>
      <c r="HC10" s="51"/>
      <c r="HD10" s="51"/>
      <c r="HE10" s="51"/>
      <c r="HF10" s="51">
        <v>1</v>
      </c>
      <c r="HG10" s="51"/>
      <c r="HH10" s="51"/>
      <c r="HI10" s="51">
        <v>1</v>
      </c>
      <c r="HJ10" s="51"/>
      <c r="HK10" s="51"/>
      <c r="HL10" s="51">
        <v>1</v>
      </c>
      <c r="HM10" s="51"/>
      <c r="HN10" s="51"/>
      <c r="HO10" s="51">
        <v>1</v>
      </c>
      <c r="HP10" s="51"/>
      <c r="HQ10" s="51"/>
      <c r="HR10" s="51"/>
      <c r="HS10" s="51">
        <v>1</v>
      </c>
      <c r="HT10" s="51"/>
      <c r="HU10" s="51">
        <v>1</v>
      </c>
      <c r="HV10" s="51"/>
      <c r="HW10" s="51">
        <v>1</v>
      </c>
      <c r="HX10" s="51"/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/>
      <c r="IJ10" s="51">
        <v>1</v>
      </c>
      <c r="IK10" s="51"/>
      <c r="IL10" s="51">
        <v>1</v>
      </c>
      <c r="IM10" s="51"/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 x14ac:dyDescent="0.25">
      <c r="A11" s="51">
        <v>3</v>
      </c>
      <c r="B11" s="51" t="s">
        <v>1428</v>
      </c>
      <c r="C11" s="51">
        <v>1</v>
      </c>
      <c r="D11" s="51"/>
      <c r="E11" s="51"/>
      <c r="F11" s="51">
        <v>1</v>
      </c>
      <c r="G11" s="51"/>
      <c r="H11" s="51"/>
      <c r="I11" s="51"/>
      <c r="J11" s="51">
        <v>1</v>
      </c>
      <c r="K11" s="51"/>
      <c r="L11" s="51"/>
      <c r="M11" s="51">
        <v>1</v>
      </c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>
        <v>1</v>
      </c>
      <c r="Y11" s="51"/>
      <c r="Z11" s="51"/>
      <c r="AA11" s="51">
        <v>1</v>
      </c>
      <c r="AB11" s="51"/>
      <c r="AC11" s="51"/>
      <c r="AD11" s="51">
        <v>1</v>
      </c>
      <c r="AE11" s="51"/>
      <c r="AF11" s="51"/>
      <c r="AG11" s="51">
        <v>1</v>
      </c>
      <c r="AH11" s="51"/>
      <c r="AI11" s="51"/>
      <c r="AJ11" s="51"/>
      <c r="AK11" s="51">
        <v>1</v>
      </c>
      <c r="AL11" s="51"/>
      <c r="AM11" s="51">
        <v>1</v>
      </c>
      <c r="AN11" s="51"/>
      <c r="AO11" s="51"/>
      <c r="AP11" s="51">
        <v>1</v>
      </c>
      <c r="AQ11" s="51"/>
      <c r="AR11" s="51"/>
      <c r="AS11" s="51"/>
      <c r="AT11" s="51">
        <v>1</v>
      </c>
      <c r="AU11" s="51"/>
      <c r="AV11" s="51">
        <v>1</v>
      </c>
      <c r="AW11" s="51"/>
      <c r="AX11" s="51"/>
      <c r="AY11" s="51">
        <v>1</v>
      </c>
      <c r="AZ11" s="51"/>
      <c r="BA11" s="51"/>
      <c r="BB11" s="51"/>
      <c r="BC11" s="51">
        <v>1</v>
      </c>
      <c r="BD11" s="51"/>
      <c r="BE11" s="51"/>
      <c r="BF11" s="51">
        <v>1</v>
      </c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>
        <v>1</v>
      </c>
      <c r="BR11" s="51"/>
      <c r="BS11" s="51"/>
      <c r="BT11" s="51">
        <v>1</v>
      </c>
      <c r="BU11" s="51"/>
      <c r="BV11" s="51"/>
      <c r="BW11" s="51">
        <v>1</v>
      </c>
      <c r="BX11" s="51"/>
      <c r="BY11" s="51"/>
      <c r="BZ11" s="51">
        <v>1</v>
      </c>
      <c r="CA11" s="51"/>
      <c r="CB11" s="51"/>
      <c r="CC11" s="51">
        <v>1</v>
      </c>
      <c r="CD11" s="51"/>
      <c r="CE11" s="51"/>
      <c r="CF11" s="51"/>
      <c r="CG11" s="51">
        <v>1</v>
      </c>
      <c r="CH11" s="51"/>
      <c r="CI11" s="51"/>
      <c r="CJ11" s="51">
        <v>1</v>
      </c>
      <c r="CK11" s="51"/>
      <c r="CL11" s="51">
        <v>1</v>
      </c>
      <c r="CM11" s="51"/>
      <c r="CN11" s="51"/>
      <c r="CO11" s="51">
        <v>1</v>
      </c>
      <c r="CP11" s="51"/>
      <c r="CQ11" s="51"/>
      <c r="CR11" s="51">
        <v>1</v>
      </c>
      <c r="CS11" s="51"/>
      <c r="CT11" s="51"/>
      <c r="CU11" s="51">
        <v>1</v>
      </c>
      <c r="CV11" s="51"/>
      <c r="CW11" s="51"/>
      <c r="CX11" s="51">
        <v>1</v>
      </c>
      <c r="CY11" s="51"/>
      <c r="CZ11" s="51"/>
      <c r="DA11" s="51">
        <v>1</v>
      </c>
      <c r="DB11" s="51"/>
      <c r="DC11" s="51"/>
      <c r="DD11" s="51">
        <v>1</v>
      </c>
      <c r="DE11" s="51"/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/>
      <c r="DQ11" s="51">
        <v>1</v>
      </c>
      <c r="DR11" s="51"/>
      <c r="DS11" s="51">
        <v>1</v>
      </c>
      <c r="DT11" s="51"/>
      <c r="DU11" s="51"/>
      <c r="DV11" s="51">
        <v>1</v>
      </c>
      <c r="DW11" s="51"/>
      <c r="DX11" s="51"/>
      <c r="DY11" s="51"/>
      <c r="DZ11" s="51">
        <v>1</v>
      </c>
      <c r="EA11" s="51"/>
      <c r="EB11" s="51"/>
      <c r="EC11" s="51">
        <v>1</v>
      </c>
      <c r="ED11" s="51"/>
      <c r="EE11" s="51"/>
      <c r="EF11" s="51">
        <v>1</v>
      </c>
      <c r="EG11" s="51"/>
      <c r="EH11" s="51">
        <v>1</v>
      </c>
      <c r="EI11" s="51"/>
      <c r="EJ11" s="51"/>
      <c r="EK11" s="51"/>
      <c r="EL11" s="51">
        <v>1</v>
      </c>
      <c r="EM11" s="51"/>
      <c r="EN11" s="51"/>
      <c r="EO11" s="51">
        <v>1</v>
      </c>
      <c r="EP11" s="51"/>
      <c r="EQ11" s="51"/>
      <c r="ER11" s="51">
        <v>1</v>
      </c>
      <c r="ES11" s="51"/>
      <c r="ET11" s="51">
        <v>1</v>
      </c>
      <c r="EU11" s="51"/>
      <c r="EV11" s="51"/>
      <c r="EW11" s="51">
        <v>1</v>
      </c>
      <c r="EX11" s="51"/>
      <c r="EY11" s="51"/>
      <c r="EZ11" s="51"/>
      <c r="FA11" s="51">
        <v>1</v>
      </c>
      <c r="FB11" s="51"/>
      <c r="FC11" s="51"/>
      <c r="FD11" s="51">
        <v>1</v>
      </c>
      <c r="FE11" s="51"/>
      <c r="FF11" s="51">
        <v>1</v>
      </c>
      <c r="FG11" s="51"/>
      <c r="FH11" s="51"/>
      <c r="FI11" s="51">
        <v>1</v>
      </c>
      <c r="FJ11" s="51"/>
      <c r="FK11" s="51"/>
      <c r="FL11" s="51">
        <v>1</v>
      </c>
      <c r="FM11" s="51"/>
      <c r="FN11" s="51"/>
      <c r="FO11" s="51">
        <v>1</v>
      </c>
      <c r="FP11" s="51"/>
      <c r="FQ11" s="51"/>
      <c r="FR11" s="51"/>
      <c r="FS11" s="51">
        <v>1</v>
      </c>
      <c r="FT11" s="51"/>
      <c r="FU11" s="51"/>
      <c r="FV11" s="51">
        <v>1</v>
      </c>
      <c r="FW11" s="51"/>
      <c r="FX11" s="51"/>
      <c r="FY11" s="51">
        <v>1</v>
      </c>
      <c r="FZ11" s="51"/>
      <c r="GA11" s="51"/>
      <c r="GB11" s="51">
        <v>1</v>
      </c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/>
      <c r="GQ11" s="51">
        <v>1</v>
      </c>
      <c r="GR11" s="51"/>
      <c r="GS11" s="51"/>
      <c r="GT11" s="51">
        <v>1</v>
      </c>
      <c r="GU11" s="51"/>
      <c r="GV11" s="51">
        <v>1</v>
      </c>
      <c r="GW11" s="51"/>
      <c r="GX11" s="51"/>
      <c r="GY11" s="51"/>
      <c r="GZ11" s="51">
        <v>1</v>
      </c>
      <c r="HA11" s="51"/>
      <c r="HB11" s="51">
        <v>1</v>
      </c>
      <c r="HC11" s="51"/>
      <c r="HD11" s="51"/>
      <c r="HE11" s="51"/>
      <c r="HF11" s="51">
        <v>1</v>
      </c>
      <c r="HG11" s="51"/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/>
      <c r="HR11" s="51"/>
      <c r="HS11" s="51">
        <v>1</v>
      </c>
      <c r="HT11" s="51"/>
      <c r="HU11" s="51">
        <v>1</v>
      </c>
      <c r="HV11" s="51"/>
      <c r="HW11" s="51"/>
      <c r="HX11" s="51">
        <v>1</v>
      </c>
      <c r="HY11" s="51"/>
      <c r="HZ11" s="51">
        <v>1</v>
      </c>
      <c r="IA11" s="51"/>
      <c r="IB11" s="51"/>
      <c r="IC11" s="51">
        <v>1</v>
      </c>
      <c r="ID11" s="51"/>
      <c r="IE11" s="51"/>
      <c r="IF11" s="51">
        <v>1</v>
      </c>
      <c r="IG11" s="51"/>
      <c r="IH11" s="51"/>
      <c r="II11" s="51"/>
      <c r="IJ11" s="51">
        <v>1</v>
      </c>
      <c r="IK11" s="51"/>
      <c r="IL11" s="51">
        <v>1</v>
      </c>
      <c r="IM11" s="51"/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5" t="s">
        <v>171</v>
      </c>
      <c r="B34" s="147"/>
      <c r="C34" s="3">
        <f t="shared" ref="C34:BN34" si="0">SUM(C9:C33)</f>
        <v>3</v>
      </c>
      <c r="D34" s="3">
        <f t="shared" si="0"/>
        <v>0</v>
      </c>
      <c r="E34" s="3">
        <f t="shared" si="0"/>
        <v>0</v>
      </c>
      <c r="F34" s="3">
        <f t="shared" si="0"/>
        <v>3</v>
      </c>
      <c r="G34" s="3">
        <f t="shared" si="0"/>
        <v>0</v>
      </c>
      <c r="H34" s="3">
        <f t="shared" si="0"/>
        <v>0</v>
      </c>
      <c r="I34" s="3">
        <f t="shared" si="0"/>
        <v>2</v>
      </c>
      <c r="J34" s="3">
        <f t="shared" si="0"/>
        <v>1</v>
      </c>
      <c r="K34" s="3">
        <f t="shared" si="0"/>
        <v>0</v>
      </c>
      <c r="L34" s="3">
        <f t="shared" si="0"/>
        <v>2</v>
      </c>
      <c r="M34" s="3">
        <f t="shared" si="0"/>
        <v>1</v>
      </c>
      <c r="N34" s="3">
        <f t="shared" si="0"/>
        <v>0</v>
      </c>
      <c r="O34" s="3">
        <f t="shared" si="0"/>
        <v>3</v>
      </c>
      <c r="P34" s="3">
        <f t="shared" si="0"/>
        <v>0</v>
      </c>
      <c r="Q34" s="3">
        <f t="shared" si="0"/>
        <v>0</v>
      </c>
      <c r="R34" s="3">
        <f t="shared" si="0"/>
        <v>3</v>
      </c>
      <c r="S34" s="3">
        <f t="shared" si="0"/>
        <v>0</v>
      </c>
      <c r="T34" s="3">
        <f t="shared" si="0"/>
        <v>0</v>
      </c>
      <c r="U34" s="3">
        <f t="shared" si="0"/>
        <v>3</v>
      </c>
      <c r="V34" s="3">
        <f t="shared" si="0"/>
        <v>0</v>
      </c>
      <c r="W34" s="3">
        <f t="shared" si="0"/>
        <v>0</v>
      </c>
      <c r="X34" s="3">
        <f t="shared" si="0"/>
        <v>3</v>
      </c>
      <c r="Y34" s="3">
        <f t="shared" si="0"/>
        <v>0</v>
      </c>
      <c r="Z34" s="3">
        <f t="shared" si="0"/>
        <v>0</v>
      </c>
      <c r="AA34" s="3">
        <f t="shared" si="0"/>
        <v>3</v>
      </c>
      <c r="AB34" s="3">
        <f t="shared" si="0"/>
        <v>0</v>
      </c>
      <c r="AC34" s="3">
        <f t="shared" si="0"/>
        <v>0</v>
      </c>
      <c r="AD34" s="3">
        <f t="shared" si="0"/>
        <v>3</v>
      </c>
      <c r="AE34" s="3">
        <f t="shared" si="0"/>
        <v>0</v>
      </c>
      <c r="AF34" s="3">
        <f t="shared" si="0"/>
        <v>0</v>
      </c>
      <c r="AG34" s="3">
        <f t="shared" si="0"/>
        <v>3</v>
      </c>
      <c r="AH34" s="3">
        <f t="shared" si="0"/>
        <v>0</v>
      </c>
      <c r="AI34" s="3">
        <f t="shared" si="0"/>
        <v>0</v>
      </c>
      <c r="AJ34" s="3">
        <f t="shared" si="0"/>
        <v>2</v>
      </c>
      <c r="AK34" s="3">
        <f t="shared" si="0"/>
        <v>1</v>
      </c>
      <c r="AL34" s="3">
        <f t="shared" si="0"/>
        <v>0</v>
      </c>
      <c r="AM34" s="3">
        <f t="shared" si="0"/>
        <v>3</v>
      </c>
      <c r="AN34" s="3">
        <f t="shared" si="0"/>
        <v>0</v>
      </c>
      <c r="AO34" s="3">
        <f t="shared" si="0"/>
        <v>0</v>
      </c>
      <c r="AP34" s="3">
        <f t="shared" si="0"/>
        <v>3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3</v>
      </c>
      <c r="AU34" s="3">
        <f t="shared" si="0"/>
        <v>0</v>
      </c>
      <c r="AV34" s="3">
        <f t="shared" si="0"/>
        <v>3</v>
      </c>
      <c r="AW34" s="3">
        <f t="shared" si="0"/>
        <v>0</v>
      </c>
      <c r="AX34" s="3">
        <f t="shared" si="0"/>
        <v>0</v>
      </c>
      <c r="AY34" s="3">
        <f t="shared" si="0"/>
        <v>3</v>
      </c>
      <c r="AZ34" s="3">
        <f t="shared" si="0"/>
        <v>0</v>
      </c>
      <c r="BA34" s="3">
        <f t="shared" si="0"/>
        <v>0</v>
      </c>
      <c r="BB34" s="3">
        <f t="shared" si="0"/>
        <v>2</v>
      </c>
      <c r="BC34" s="3">
        <f t="shared" si="0"/>
        <v>1</v>
      </c>
      <c r="BD34" s="3">
        <f t="shared" si="0"/>
        <v>0</v>
      </c>
      <c r="BE34" s="3">
        <f t="shared" si="0"/>
        <v>2</v>
      </c>
      <c r="BF34" s="3">
        <f t="shared" si="0"/>
        <v>1</v>
      </c>
      <c r="BG34" s="3">
        <f t="shared" si="0"/>
        <v>0</v>
      </c>
      <c r="BH34" s="3">
        <f t="shared" si="0"/>
        <v>3</v>
      </c>
      <c r="BI34" s="3">
        <f t="shared" si="0"/>
        <v>0</v>
      </c>
      <c r="BJ34" s="3">
        <f t="shared" si="0"/>
        <v>0</v>
      </c>
      <c r="BK34" s="3">
        <f t="shared" si="0"/>
        <v>3</v>
      </c>
      <c r="BL34" s="3">
        <f t="shared" si="0"/>
        <v>0</v>
      </c>
      <c r="BM34" s="3">
        <f t="shared" si="0"/>
        <v>0</v>
      </c>
      <c r="BN34" s="3">
        <f t="shared" si="0"/>
        <v>3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3</v>
      </c>
      <c r="BR34" s="3">
        <f t="shared" si="1"/>
        <v>0</v>
      </c>
      <c r="BS34" s="3">
        <f t="shared" si="1"/>
        <v>0</v>
      </c>
      <c r="BT34" s="3">
        <f t="shared" si="1"/>
        <v>3</v>
      </c>
      <c r="BU34" s="3">
        <f t="shared" si="1"/>
        <v>0</v>
      </c>
      <c r="BV34" s="3">
        <f t="shared" si="1"/>
        <v>0</v>
      </c>
      <c r="BW34" s="3">
        <f t="shared" si="1"/>
        <v>3</v>
      </c>
      <c r="BX34" s="3">
        <f t="shared" si="1"/>
        <v>0</v>
      </c>
      <c r="BY34" s="3">
        <f t="shared" si="1"/>
        <v>0</v>
      </c>
      <c r="BZ34" s="3">
        <f t="shared" si="1"/>
        <v>3</v>
      </c>
      <c r="CA34" s="3">
        <f t="shared" si="1"/>
        <v>0</v>
      </c>
      <c r="CB34" s="3">
        <f t="shared" si="1"/>
        <v>0</v>
      </c>
      <c r="CC34" s="3">
        <f t="shared" si="1"/>
        <v>3</v>
      </c>
      <c r="CD34" s="3">
        <f t="shared" si="1"/>
        <v>0</v>
      </c>
      <c r="CE34" s="3">
        <f t="shared" si="1"/>
        <v>0</v>
      </c>
      <c r="CF34" s="3">
        <f t="shared" si="1"/>
        <v>1</v>
      </c>
      <c r="CG34" s="3">
        <f t="shared" si="1"/>
        <v>2</v>
      </c>
      <c r="CH34" s="3">
        <f t="shared" si="1"/>
        <v>0</v>
      </c>
      <c r="CI34" s="3">
        <f t="shared" si="1"/>
        <v>0</v>
      </c>
      <c r="CJ34" s="3">
        <f t="shared" si="1"/>
        <v>3</v>
      </c>
      <c r="CK34" s="3">
        <f t="shared" si="1"/>
        <v>0</v>
      </c>
      <c r="CL34" s="3">
        <f t="shared" si="1"/>
        <v>3</v>
      </c>
      <c r="CM34" s="3">
        <f t="shared" si="1"/>
        <v>0</v>
      </c>
      <c r="CN34" s="3">
        <f t="shared" si="1"/>
        <v>0</v>
      </c>
      <c r="CO34" s="3">
        <f t="shared" si="1"/>
        <v>3</v>
      </c>
      <c r="CP34" s="3">
        <f t="shared" si="1"/>
        <v>0</v>
      </c>
      <c r="CQ34" s="3">
        <f t="shared" si="1"/>
        <v>0</v>
      </c>
      <c r="CR34" s="3">
        <f t="shared" si="1"/>
        <v>3</v>
      </c>
      <c r="CS34" s="3">
        <f t="shared" si="1"/>
        <v>0</v>
      </c>
      <c r="CT34" s="3">
        <f t="shared" si="1"/>
        <v>0</v>
      </c>
      <c r="CU34" s="3">
        <f t="shared" si="1"/>
        <v>3</v>
      </c>
      <c r="CV34" s="3">
        <f t="shared" si="1"/>
        <v>0</v>
      </c>
      <c r="CW34" s="3">
        <f t="shared" si="1"/>
        <v>0</v>
      </c>
      <c r="CX34" s="3">
        <f t="shared" si="1"/>
        <v>3</v>
      </c>
      <c r="CY34" s="3">
        <f t="shared" si="1"/>
        <v>0</v>
      </c>
      <c r="CZ34" s="3">
        <f t="shared" si="1"/>
        <v>0</v>
      </c>
      <c r="DA34" s="3">
        <f t="shared" si="1"/>
        <v>3</v>
      </c>
      <c r="DB34" s="3">
        <f t="shared" si="1"/>
        <v>0</v>
      </c>
      <c r="DC34" s="3">
        <f t="shared" si="1"/>
        <v>0</v>
      </c>
      <c r="DD34" s="3">
        <f t="shared" si="1"/>
        <v>3</v>
      </c>
      <c r="DE34" s="3">
        <f t="shared" si="1"/>
        <v>0</v>
      </c>
      <c r="DF34" s="3">
        <f t="shared" si="1"/>
        <v>0</v>
      </c>
      <c r="DG34" s="3">
        <f t="shared" si="1"/>
        <v>3</v>
      </c>
      <c r="DH34" s="3">
        <f t="shared" si="1"/>
        <v>0</v>
      </c>
      <c r="DI34" s="3">
        <f t="shared" si="1"/>
        <v>0</v>
      </c>
      <c r="DJ34" s="3">
        <f t="shared" si="1"/>
        <v>3</v>
      </c>
      <c r="DK34" s="3">
        <f t="shared" si="1"/>
        <v>0</v>
      </c>
      <c r="DL34" s="3">
        <f t="shared" si="1"/>
        <v>0</v>
      </c>
      <c r="DM34" s="3">
        <f t="shared" si="1"/>
        <v>3</v>
      </c>
      <c r="DN34" s="3">
        <f t="shared" si="1"/>
        <v>0</v>
      </c>
      <c r="DO34" s="3">
        <f t="shared" si="1"/>
        <v>0</v>
      </c>
      <c r="DP34" s="3">
        <f t="shared" si="1"/>
        <v>1</v>
      </c>
      <c r="DQ34" s="3">
        <f t="shared" si="1"/>
        <v>2</v>
      </c>
      <c r="DR34" s="3">
        <f t="shared" si="1"/>
        <v>0</v>
      </c>
      <c r="DS34" s="3">
        <f t="shared" si="1"/>
        <v>3</v>
      </c>
      <c r="DT34" s="3">
        <f t="shared" si="1"/>
        <v>0</v>
      </c>
      <c r="DU34" s="3">
        <f t="shared" si="1"/>
        <v>0</v>
      </c>
      <c r="DV34" s="3">
        <f t="shared" si="1"/>
        <v>3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3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3</v>
      </c>
      <c r="ED34" s="3">
        <f t="shared" si="2"/>
        <v>0</v>
      </c>
      <c r="EE34" s="3">
        <f t="shared" si="2"/>
        <v>0</v>
      </c>
      <c r="EF34" s="3">
        <f t="shared" si="2"/>
        <v>3</v>
      </c>
      <c r="EG34" s="3">
        <f t="shared" si="2"/>
        <v>0</v>
      </c>
      <c r="EH34" s="3">
        <f t="shared" si="2"/>
        <v>3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3</v>
      </c>
      <c r="EM34" s="3">
        <f t="shared" si="2"/>
        <v>0</v>
      </c>
      <c r="EN34" s="3">
        <f t="shared" si="2"/>
        <v>0</v>
      </c>
      <c r="EO34" s="3">
        <f t="shared" si="2"/>
        <v>3</v>
      </c>
      <c r="EP34" s="3">
        <f t="shared" si="2"/>
        <v>0</v>
      </c>
      <c r="EQ34" s="3">
        <f t="shared" si="2"/>
        <v>0</v>
      </c>
      <c r="ER34" s="3">
        <f t="shared" si="2"/>
        <v>3</v>
      </c>
      <c r="ES34" s="3">
        <f t="shared" si="2"/>
        <v>0</v>
      </c>
      <c r="ET34" s="3">
        <f t="shared" si="2"/>
        <v>3</v>
      </c>
      <c r="EU34" s="3">
        <f t="shared" si="2"/>
        <v>0</v>
      </c>
      <c r="EV34" s="3">
        <f t="shared" si="2"/>
        <v>0</v>
      </c>
      <c r="EW34" s="3">
        <f t="shared" si="2"/>
        <v>3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3</v>
      </c>
      <c r="FB34" s="3">
        <f t="shared" si="2"/>
        <v>0</v>
      </c>
      <c r="FC34" s="3">
        <f t="shared" si="2"/>
        <v>0</v>
      </c>
      <c r="FD34" s="3">
        <f t="shared" si="2"/>
        <v>3</v>
      </c>
      <c r="FE34" s="3">
        <f t="shared" si="2"/>
        <v>0</v>
      </c>
      <c r="FF34" s="3">
        <f t="shared" si="2"/>
        <v>3</v>
      </c>
      <c r="FG34" s="3">
        <f t="shared" si="2"/>
        <v>0</v>
      </c>
      <c r="FH34" s="3">
        <f t="shared" si="2"/>
        <v>0</v>
      </c>
      <c r="FI34" s="3">
        <f t="shared" si="2"/>
        <v>3</v>
      </c>
      <c r="FJ34" s="3">
        <f t="shared" si="2"/>
        <v>0</v>
      </c>
      <c r="FK34" s="3">
        <f t="shared" si="2"/>
        <v>0</v>
      </c>
      <c r="FL34" s="3">
        <f t="shared" si="2"/>
        <v>3</v>
      </c>
      <c r="FM34" s="3">
        <f t="shared" si="2"/>
        <v>0</v>
      </c>
      <c r="FN34" s="3">
        <f t="shared" si="2"/>
        <v>0</v>
      </c>
      <c r="FO34" s="3">
        <f>SUM(FO9:FO33)</f>
        <v>3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3</v>
      </c>
      <c r="FT34" s="3">
        <f t="shared" si="2"/>
        <v>0</v>
      </c>
      <c r="FU34" s="3">
        <f t="shared" si="2"/>
        <v>0</v>
      </c>
      <c r="FV34" s="3">
        <f t="shared" si="2"/>
        <v>3</v>
      </c>
      <c r="FW34" s="3">
        <f t="shared" si="2"/>
        <v>0</v>
      </c>
      <c r="FX34" s="3">
        <f t="shared" si="2"/>
        <v>0</v>
      </c>
      <c r="FY34" s="3">
        <f t="shared" si="2"/>
        <v>3</v>
      </c>
      <c r="FZ34" s="3">
        <f t="shared" si="2"/>
        <v>0</v>
      </c>
      <c r="GA34" s="3">
        <f t="shared" si="2"/>
        <v>0</v>
      </c>
      <c r="GB34" s="3">
        <f t="shared" si="2"/>
        <v>3</v>
      </c>
      <c r="GC34" s="3">
        <f t="shared" si="2"/>
        <v>0</v>
      </c>
      <c r="GD34" s="3">
        <f t="shared" si="2"/>
        <v>3</v>
      </c>
      <c r="GE34" s="3">
        <f t="shared" si="2"/>
        <v>0</v>
      </c>
      <c r="GF34" s="3">
        <f t="shared" si="2"/>
        <v>0</v>
      </c>
      <c r="GG34" s="3">
        <f t="shared" si="2"/>
        <v>3</v>
      </c>
      <c r="GH34" s="3">
        <f t="shared" si="2"/>
        <v>0</v>
      </c>
      <c r="GI34" s="3">
        <f t="shared" si="2"/>
        <v>0</v>
      </c>
      <c r="GJ34" s="3">
        <f t="shared" si="2"/>
        <v>3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3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3</v>
      </c>
      <c r="GR34" s="3">
        <f t="shared" si="3"/>
        <v>0</v>
      </c>
      <c r="GS34" s="3">
        <f t="shared" si="3"/>
        <v>0</v>
      </c>
      <c r="GT34" s="3">
        <f t="shared" si="3"/>
        <v>3</v>
      </c>
      <c r="GU34" s="3">
        <f t="shared" si="3"/>
        <v>0</v>
      </c>
      <c r="GV34" s="3">
        <f t="shared" si="3"/>
        <v>3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3</v>
      </c>
      <c r="HA34" s="3">
        <f t="shared" si="3"/>
        <v>0</v>
      </c>
      <c r="HB34" s="3">
        <f t="shared" si="3"/>
        <v>3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3</v>
      </c>
      <c r="HG34" s="3">
        <f t="shared" si="3"/>
        <v>0</v>
      </c>
      <c r="HH34" s="3">
        <f t="shared" si="3"/>
        <v>0</v>
      </c>
      <c r="HI34" s="3">
        <f t="shared" si="3"/>
        <v>3</v>
      </c>
      <c r="HJ34" s="3">
        <f t="shared" si="3"/>
        <v>0</v>
      </c>
      <c r="HK34" s="3">
        <f t="shared" si="3"/>
        <v>0</v>
      </c>
      <c r="HL34" s="3">
        <f t="shared" si="3"/>
        <v>3</v>
      </c>
      <c r="HM34" s="3">
        <f t="shared" si="3"/>
        <v>0</v>
      </c>
      <c r="HN34" s="3">
        <f t="shared" si="3"/>
        <v>0</v>
      </c>
      <c r="HO34" s="3">
        <f t="shared" si="3"/>
        <v>3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3</v>
      </c>
      <c r="HT34" s="3">
        <f t="shared" si="3"/>
        <v>0</v>
      </c>
      <c r="HU34" s="3">
        <f t="shared" si="3"/>
        <v>3</v>
      </c>
      <c r="HV34" s="3">
        <f t="shared" si="3"/>
        <v>0</v>
      </c>
      <c r="HW34" s="3">
        <f t="shared" si="3"/>
        <v>1</v>
      </c>
      <c r="HX34" s="3">
        <f t="shared" si="3"/>
        <v>2</v>
      </c>
      <c r="HY34" s="3">
        <f t="shared" si="3"/>
        <v>0</v>
      </c>
      <c r="HZ34" s="3">
        <f t="shared" si="3"/>
        <v>3</v>
      </c>
      <c r="IA34" s="3">
        <f t="shared" si="3"/>
        <v>0</v>
      </c>
      <c r="IB34" s="3">
        <f t="shared" si="3"/>
        <v>0</v>
      </c>
      <c r="IC34" s="3">
        <f t="shared" si="3"/>
        <v>3</v>
      </c>
      <c r="ID34" s="3">
        <f t="shared" si="3"/>
        <v>0</v>
      </c>
      <c r="IE34" s="3">
        <f t="shared" si="3"/>
        <v>0</v>
      </c>
      <c r="IF34" s="3">
        <f t="shared" si="3"/>
        <v>3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3</v>
      </c>
      <c r="IK34" s="3">
        <f t="shared" si="3"/>
        <v>0</v>
      </c>
      <c r="IL34" s="3">
        <f t="shared" si="3"/>
        <v>3</v>
      </c>
      <c r="IM34" s="3">
        <f t="shared" si="3"/>
        <v>0</v>
      </c>
      <c r="IN34" s="3">
        <f t="shared" si="3"/>
        <v>0</v>
      </c>
      <c r="IO34" s="3">
        <f t="shared" si="3"/>
        <v>3</v>
      </c>
      <c r="IP34" s="3">
        <f t="shared" si="3"/>
        <v>0</v>
      </c>
      <c r="IQ34" s="3">
        <f t="shared" si="3"/>
        <v>0</v>
      </c>
      <c r="IR34" s="3">
        <f t="shared" si="3"/>
        <v>3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6" t="s">
        <v>783</v>
      </c>
      <c r="B35" s="177"/>
      <c r="C35" s="10">
        <f>C34/25%</f>
        <v>12</v>
      </c>
      <c r="D35" s="10">
        <f t="shared" ref="D35:BO35" si="4">D34/25%</f>
        <v>0</v>
      </c>
      <c r="E35" s="10">
        <f t="shared" si="4"/>
        <v>0</v>
      </c>
      <c r="F35" s="10">
        <f t="shared" si="4"/>
        <v>12</v>
      </c>
      <c r="G35" s="10">
        <f t="shared" si="4"/>
        <v>0</v>
      </c>
      <c r="H35" s="10">
        <f t="shared" si="4"/>
        <v>0</v>
      </c>
      <c r="I35" s="10">
        <f t="shared" si="4"/>
        <v>8</v>
      </c>
      <c r="J35" s="10">
        <f t="shared" si="4"/>
        <v>4</v>
      </c>
      <c r="K35" s="10">
        <f t="shared" si="4"/>
        <v>0</v>
      </c>
      <c r="L35" s="10">
        <f t="shared" si="4"/>
        <v>8</v>
      </c>
      <c r="M35" s="10">
        <f t="shared" si="4"/>
        <v>4</v>
      </c>
      <c r="N35" s="10">
        <f t="shared" si="4"/>
        <v>0</v>
      </c>
      <c r="O35" s="10">
        <f t="shared" si="4"/>
        <v>12</v>
      </c>
      <c r="P35" s="10">
        <f t="shared" si="4"/>
        <v>0</v>
      </c>
      <c r="Q35" s="10">
        <f t="shared" si="4"/>
        <v>0</v>
      </c>
      <c r="R35" s="10">
        <f t="shared" si="4"/>
        <v>12</v>
      </c>
      <c r="S35" s="10">
        <f t="shared" si="4"/>
        <v>0</v>
      </c>
      <c r="T35" s="10">
        <f t="shared" si="4"/>
        <v>0</v>
      </c>
      <c r="U35" s="10">
        <f t="shared" si="4"/>
        <v>12</v>
      </c>
      <c r="V35" s="10">
        <f t="shared" si="4"/>
        <v>0</v>
      </c>
      <c r="W35" s="10">
        <f t="shared" si="4"/>
        <v>0</v>
      </c>
      <c r="X35" s="10">
        <f t="shared" si="4"/>
        <v>12</v>
      </c>
      <c r="Y35" s="10">
        <f t="shared" si="4"/>
        <v>0</v>
      </c>
      <c r="Z35" s="10">
        <f t="shared" si="4"/>
        <v>0</v>
      </c>
      <c r="AA35" s="10">
        <f t="shared" si="4"/>
        <v>12</v>
      </c>
      <c r="AB35" s="10">
        <f t="shared" si="4"/>
        <v>0</v>
      </c>
      <c r="AC35" s="10">
        <f t="shared" si="4"/>
        <v>0</v>
      </c>
      <c r="AD35" s="10">
        <f t="shared" si="4"/>
        <v>12</v>
      </c>
      <c r="AE35" s="10">
        <f t="shared" si="4"/>
        <v>0</v>
      </c>
      <c r="AF35" s="10">
        <f t="shared" si="4"/>
        <v>0</v>
      </c>
      <c r="AG35" s="10">
        <f t="shared" si="4"/>
        <v>12</v>
      </c>
      <c r="AH35" s="10">
        <f t="shared" si="4"/>
        <v>0</v>
      </c>
      <c r="AI35" s="10">
        <f t="shared" si="4"/>
        <v>0</v>
      </c>
      <c r="AJ35" s="10">
        <f t="shared" si="4"/>
        <v>8</v>
      </c>
      <c r="AK35" s="10">
        <f t="shared" si="4"/>
        <v>4</v>
      </c>
      <c r="AL35" s="10">
        <f t="shared" si="4"/>
        <v>0</v>
      </c>
      <c r="AM35" s="10">
        <f t="shared" si="4"/>
        <v>12</v>
      </c>
      <c r="AN35" s="10">
        <f t="shared" si="4"/>
        <v>0</v>
      </c>
      <c r="AO35" s="10">
        <f t="shared" si="4"/>
        <v>0</v>
      </c>
      <c r="AP35" s="10">
        <f t="shared" si="4"/>
        <v>12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12</v>
      </c>
      <c r="AU35" s="10">
        <f t="shared" si="4"/>
        <v>0</v>
      </c>
      <c r="AV35" s="10">
        <f t="shared" si="4"/>
        <v>12</v>
      </c>
      <c r="AW35" s="10">
        <f t="shared" si="4"/>
        <v>0</v>
      </c>
      <c r="AX35" s="10">
        <f t="shared" si="4"/>
        <v>0</v>
      </c>
      <c r="AY35" s="10">
        <f t="shared" si="4"/>
        <v>12</v>
      </c>
      <c r="AZ35" s="10">
        <f t="shared" si="4"/>
        <v>0</v>
      </c>
      <c r="BA35" s="10">
        <f t="shared" si="4"/>
        <v>0</v>
      </c>
      <c r="BB35" s="10">
        <f t="shared" si="4"/>
        <v>8</v>
      </c>
      <c r="BC35" s="10">
        <f t="shared" si="4"/>
        <v>4</v>
      </c>
      <c r="BD35" s="10">
        <f t="shared" si="4"/>
        <v>0</v>
      </c>
      <c r="BE35" s="10">
        <f t="shared" si="4"/>
        <v>8</v>
      </c>
      <c r="BF35" s="10">
        <f t="shared" si="4"/>
        <v>4</v>
      </c>
      <c r="BG35" s="10">
        <f t="shared" si="4"/>
        <v>0</v>
      </c>
      <c r="BH35" s="10">
        <f t="shared" si="4"/>
        <v>12</v>
      </c>
      <c r="BI35" s="10">
        <f t="shared" si="4"/>
        <v>0</v>
      </c>
      <c r="BJ35" s="10">
        <f t="shared" si="4"/>
        <v>0</v>
      </c>
      <c r="BK35" s="10">
        <f t="shared" si="4"/>
        <v>12</v>
      </c>
      <c r="BL35" s="10">
        <f t="shared" si="4"/>
        <v>0</v>
      </c>
      <c r="BM35" s="10">
        <f t="shared" si="4"/>
        <v>0</v>
      </c>
      <c r="BN35" s="10">
        <f t="shared" si="4"/>
        <v>12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12</v>
      </c>
      <c r="BR35" s="10">
        <f t="shared" si="5"/>
        <v>0</v>
      </c>
      <c r="BS35" s="10">
        <f t="shared" si="5"/>
        <v>0</v>
      </c>
      <c r="BT35" s="10">
        <f t="shared" si="5"/>
        <v>12</v>
      </c>
      <c r="BU35" s="10">
        <f t="shared" si="5"/>
        <v>0</v>
      </c>
      <c r="BV35" s="10">
        <f t="shared" si="5"/>
        <v>0</v>
      </c>
      <c r="BW35" s="10">
        <f t="shared" si="5"/>
        <v>12</v>
      </c>
      <c r="BX35" s="10">
        <f t="shared" si="5"/>
        <v>0</v>
      </c>
      <c r="BY35" s="10">
        <f t="shared" si="5"/>
        <v>0</v>
      </c>
      <c r="BZ35" s="10">
        <f t="shared" si="5"/>
        <v>12</v>
      </c>
      <c r="CA35" s="10">
        <f t="shared" si="5"/>
        <v>0</v>
      </c>
      <c r="CB35" s="10">
        <f t="shared" si="5"/>
        <v>0</v>
      </c>
      <c r="CC35" s="10">
        <f t="shared" si="5"/>
        <v>12</v>
      </c>
      <c r="CD35" s="10">
        <f t="shared" si="5"/>
        <v>0</v>
      </c>
      <c r="CE35" s="10">
        <f t="shared" si="5"/>
        <v>0</v>
      </c>
      <c r="CF35" s="10">
        <f t="shared" si="5"/>
        <v>4</v>
      </c>
      <c r="CG35" s="10">
        <f t="shared" si="5"/>
        <v>8</v>
      </c>
      <c r="CH35" s="10">
        <f t="shared" si="5"/>
        <v>0</v>
      </c>
      <c r="CI35" s="10">
        <f t="shared" si="5"/>
        <v>0</v>
      </c>
      <c r="CJ35" s="10">
        <f t="shared" si="5"/>
        <v>12</v>
      </c>
      <c r="CK35" s="10">
        <f t="shared" si="5"/>
        <v>0</v>
      </c>
      <c r="CL35" s="10">
        <f t="shared" si="5"/>
        <v>12</v>
      </c>
      <c r="CM35" s="10">
        <f t="shared" si="5"/>
        <v>0</v>
      </c>
      <c r="CN35" s="10">
        <f t="shared" si="5"/>
        <v>0</v>
      </c>
      <c r="CO35" s="10">
        <f t="shared" si="5"/>
        <v>12</v>
      </c>
      <c r="CP35" s="10">
        <f t="shared" si="5"/>
        <v>0</v>
      </c>
      <c r="CQ35" s="10">
        <f t="shared" si="5"/>
        <v>0</v>
      </c>
      <c r="CR35" s="10">
        <f t="shared" si="5"/>
        <v>12</v>
      </c>
      <c r="CS35" s="10">
        <f t="shared" si="5"/>
        <v>0</v>
      </c>
      <c r="CT35" s="10">
        <f t="shared" si="5"/>
        <v>0</v>
      </c>
      <c r="CU35" s="10">
        <f t="shared" si="5"/>
        <v>12</v>
      </c>
      <c r="CV35" s="10">
        <f t="shared" si="5"/>
        <v>0</v>
      </c>
      <c r="CW35" s="10">
        <f t="shared" si="5"/>
        <v>0</v>
      </c>
      <c r="CX35" s="10">
        <f t="shared" si="5"/>
        <v>12</v>
      </c>
      <c r="CY35" s="10">
        <f t="shared" si="5"/>
        <v>0</v>
      </c>
      <c r="CZ35" s="10">
        <f t="shared" si="5"/>
        <v>0</v>
      </c>
      <c r="DA35" s="10">
        <f t="shared" si="5"/>
        <v>12</v>
      </c>
      <c r="DB35" s="10">
        <f t="shared" si="5"/>
        <v>0</v>
      </c>
      <c r="DC35" s="10">
        <f t="shared" si="5"/>
        <v>0</v>
      </c>
      <c r="DD35" s="10">
        <f t="shared" si="5"/>
        <v>12</v>
      </c>
      <c r="DE35" s="10">
        <f t="shared" si="5"/>
        <v>0</v>
      </c>
      <c r="DF35" s="10">
        <f t="shared" si="5"/>
        <v>0</v>
      </c>
      <c r="DG35" s="10">
        <f t="shared" si="5"/>
        <v>12</v>
      </c>
      <c r="DH35" s="10">
        <f t="shared" si="5"/>
        <v>0</v>
      </c>
      <c r="DI35" s="10">
        <f t="shared" si="5"/>
        <v>0</v>
      </c>
      <c r="DJ35" s="10">
        <f t="shared" si="5"/>
        <v>12</v>
      </c>
      <c r="DK35" s="10">
        <f t="shared" si="5"/>
        <v>0</v>
      </c>
      <c r="DL35" s="10">
        <f t="shared" si="5"/>
        <v>0</v>
      </c>
      <c r="DM35" s="10">
        <f t="shared" si="5"/>
        <v>12</v>
      </c>
      <c r="DN35" s="10">
        <f t="shared" si="5"/>
        <v>0</v>
      </c>
      <c r="DO35" s="10">
        <f t="shared" si="5"/>
        <v>0</v>
      </c>
      <c r="DP35" s="10">
        <f t="shared" si="5"/>
        <v>4</v>
      </c>
      <c r="DQ35" s="10">
        <f t="shared" si="5"/>
        <v>8</v>
      </c>
      <c r="DR35" s="10">
        <f t="shared" si="5"/>
        <v>0</v>
      </c>
      <c r="DS35" s="10">
        <f t="shared" si="5"/>
        <v>12</v>
      </c>
      <c r="DT35" s="10">
        <f t="shared" si="5"/>
        <v>0</v>
      </c>
      <c r="DU35" s="10">
        <f t="shared" si="5"/>
        <v>0</v>
      </c>
      <c r="DV35" s="10">
        <f t="shared" si="5"/>
        <v>12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12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12</v>
      </c>
      <c r="ED35" s="10">
        <f t="shared" si="6"/>
        <v>0</v>
      </c>
      <c r="EE35" s="10">
        <f t="shared" si="6"/>
        <v>0</v>
      </c>
      <c r="EF35" s="10">
        <f t="shared" si="6"/>
        <v>12</v>
      </c>
      <c r="EG35" s="10">
        <f t="shared" si="6"/>
        <v>0</v>
      </c>
      <c r="EH35" s="10">
        <f t="shared" si="6"/>
        <v>12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12</v>
      </c>
      <c r="EM35" s="10">
        <f t="shared" si="6"/>
        <v>0</v>
      </c>
      <c r="EN35" s="10">
        <f t="shared" si="6"/>
        <v>0</v>
      </c>
      <c r="EO35" s="10">
        <f t="shared" si="6"/>
        <v>12</v>
      </c>
      <c r="EP35" s="10">
        <f t="shared" si="6"/>
        <v>0</v>
      </c>
      <c r="EQ35" s="10">
        <f t="shared" si="6"/>
        <v>0</v>
      </c>
      <c r="ER35" s="10">
        <f t="shared" si="6"/>
        <v>12</v>
      </c>
      <c r="ES35" s="10">
        <f t="shared" si="6"/>
        <v>0</v>
      </c>
      <c r="ET35" s="10">
        <f t="shared" si="6"/>
        <v>12</v>
      </c>
      <c r="EU35" s="10">
        <f t="shared" si="6"/>
        <v>0</v>
      </c>
      <c r="EV35" s="10">
        <f t="shared" si="6"/>
        <v>0</v>
      </c>
      <c r="EW35" s="10">
        <f t="shared" si="6"/>
        <v>12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12</v>
      </c>
      <c r="FB35" s="10">
        <f t="shared" si="6"/>
        <v>0</v>
      </c>
      <c r="FC35" s="10">
        <f t="shared" si="6"/>
        <v>0</v>
      </c>
      <c r="FD35" s="10">
        <f t="shared" si="6"/>
        <v>12</v>
      </c>
      <c r="FE35" s="10">
        <f t="shared" si="6"/>
        <v>0</v>
      </c>
      <c r="FF35" s="10">
        <f t="shared" si="6"/>
        <v>12</v>
      </c>
      <c r="FG35" s="10">
        <f t="shared" si="6"/>
        <v>0</v>
      </c>
      <c r="FH35" s="10">
        <f t="shared" si="6"/>
        <v>0</v>
      </c>
      <c r="FI35" s="10">
        <f t="shared" si="6"/>
        <v>12</v>
      </c>
      <c r="FJ35" s="10">
        <f t="shared" si="6"/>
        <v>0</v>
      </c>
      <c r="FK35" s="10">
        <f t="shared" si="6"/>
        <v>0</v>
      </c>
      <c r="FL35" s="10">
        <f t="shared" si="6"/>
        <v>12</v>
      </c>
      <c r="FM35" s="10">
        <f t="shared" si="6"/>
        <v>0</v>
      </c>
      <c r="FN35" s="10">
        <f t="shared" si="6"/>
        <v>0</v>
      </c>
      <c r="FO35" s="10">
        <f t="shared" si="6"/>
        <v>12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12</v>
      </c>
      <c r="FT35" s="10">
        <f t="shared" si="6"/>
        <v>0</v>
      </c>
      <c r="FU35" s="10">
        <f t="shared" si="6"/>
        <v>0</v>
      </c>
      <c r="FV35" s="10">
        <f t="shared" si="6"/>
        <v>12</v>
      </c>
      <c r="FW35" s="10">
        <f t="shared" si="6"/>
        <v>0</v>
      </c>
      <c r="FX35" s="10">
        <f t="shared" si="6"/>
        <v>0</v>
      </c>
      <c r="FY35" s="10">
        <f t="shared" si="6"/>
        <v>12</v>
      </c>
      <c r="FZ35" s="10">
        <f t="shared" si="6"/>
        <v>0</v>
      </c>
      <c r="GA35" s="10">
        <f t="shared" si="6"/>
        <v>0</v>
      </c>
      <c r="GB35" s="10">
        <f t="shared" si="6"/>
        <v>12</v>
      </c>
      <c r="GC35" s="10">
        <f t="shared" si="6"/>
        <v>0</v>
      </c>
      <c r="GD35" s="10">
        <f t="shared" si="6"/>
        <v>12</v>
      </c>
      <c r="GE35" s="10">
        <f t="shared" si="6"/>
        <v>0</v>
      </c>
      <c r="GF35" s="10">
        <f t="shared" si="6"/>
        <v>0</v>
      </c>
      <c r="GG35" s="10">
        <f t="shared" si="6"/>
        <v>12</v>
      </c>
      <c r="GH35" s="10">
        <f t="shared" si="6"/>
        <v>0</v>
      </c>
      <c r="GI35" s="10">
        <f t="shared" si="6"/>
        <v>0</v>
      </c>
      <c r="GJ35" s="10">
        <f t="shared" si="6"/>
        <v>12</v>
      </c>
      <c r="GK35" s="10">
        <f t="shared" si="6"/>
        <v>0</v>
      </c>
      <c r="GL35" s="10">
        <f t="shared" si="6"/>
        <v>0</v>
      </c>
      <c r="GM35" s="10">
        <f t="shared" si="6"/>
        <v>12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12</v>
      </c>
      <c r="GR35" s="10">
        <f t="shared" si="7"/>
        <v>0</v>
      </c>
      <c r="GS35" s="10">
        <f t="shared" si="7"/>
        <v>0</v>
      </c>
      <c r="GT35" s="10">
        <f t="shared" si="7"/>
        <v>12</v>
      </c>
      <c r="GU35" s="10">
        <f t="shared" si="7"/>
        <v>0</v>
      </c>
      <c r="GV35" s="10">
        <f t="shared" si="7"/>
        <v>12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12</v>
      </c>
      <c r="HA35" s="10">
        <f t="shared" si="7"/>
        <v>0</v>
      </c>
      <c r="HB35" s="10">
        <f t="shared" si="7"/>
        <v>12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12</v>
      </c>
      <c r="HG35" s="10">
        <f t="shared" si="7"/>
        <v>0</v>
      </c>
      <c r="HH35" s="10">
        <f t="shared" si="7"/>
        <v>0</v>
      </c>
      <c r="HI35" s="10">
        <f t="shared" si="7"/>
        <v>12</v>
      </c>
      <c r="HJ35" s="10">
        <f t="shared" si="7"/>
        <v>0</v>
      </c>
      <c r="HK35" s="10">
        <f t="shared" si="7"/>
        <v>0</v>
      </c>
      <c r="HL35" s="10">
        <f t="shared" si="7"/>
        <v>12</v>
      </c>
      <c r="HM35" s="10">
        <f t="shared" si="7"/>
        <v>0</v>
      </c>
      <c r="HN35" s="10">
        <f t="shared" si="7"/>
        <v>0</v>
      </c>
      <c r="HO35" s="10">
        <f t="shared" si="7"/>
        <v>12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12</v>
      </c>
      <c r="HT35" s="10">
        <f t="shared" si="7"/>
        <v>0</v>
      </c>
      <c r="HU35" s="10">
        <f t="shared" si="7"/>
        <v>12</v>
      </c>
      <c r="HV35" s="10">
        <f t="shared" si="7"/>
        <v>0</v>
      </c>
      <c r="HW35" s="10">
        <f t="shared" si="7"/>
        <v>4</v>
      </c>
      <c r="HX35" s="10">
        <f t="shared" si="7"/>
        <v>8</v>
      </c>
      <c r="HY35" s="10">
        <f t="shared" si="7"/>
        <v>0</v>
      </c>
      <c r="HZ35" s="10">
        <f t="shared" si="7"/>
        <v>12</v>
      </c>
      <c r="IA35" s="10">
        <f t="shared" si="7"/>
        <v>0</v>
      </c>
      <c r="IB35" s="10">
        <f t="shared" si="7"/>
        <v>0</v>
      </c>
      <c r="IC35" s="10">
        <f t="shared" si="7"/>
        <v>12</v>
      </c>
      <c r="ID35" s="10">
        <f t="shared" si="7"/>
        <v>0</v>
      </c>
      <c r="IE35" s="10">
        <f t="shared" si="7"/>
        <v>0</v>
      </c>
      <c r="IF35" s="10">
        <f t="shared" si="7"/>
        <v>12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12</v>
      </c>
      <c r="IK35" s="10">
        <f t="shared" si="7"/>
        <v>0</v>
      </c>
      <c r="IL35" s="10">
        <f t="shared" si="7"/>
        <v>12</v>
      </c>
      <c r="IM35" s="10">
        <f t="shared" si="7"/>
        <v>0</v>
      </c>
      <c r="IN35" s="10">
        <f t="shared" si="7"/>
        <v>0</v>
      </c>
      <c r="IO35" s="10">
        <f t="shared" si="7"/>
        <v>12</v>
      </c>
      <c r="IP35" s="10">
        <f t="shared" si="7"/>
        <v>0</v>
      </c>
      <c r="IQ35" s="10">
        <f t="shared" si="7"/>
        <v>0</v>
      </c>
      <c r="IR35" s="10">
        <f t="shared" si="7"/>
        <v>12</v>
      </c>
      <c r="IS35" s="10">
        <f t="shared" si="7"/>
        <v>0</v>
      </c>
      <c r="IT35" s="10">
        <f t="shared" si="7"/>
        <v>0</v>
      </c>
    </row>
    <row r="37" spans="1:254" x14ac:dyDescent="0.25">
      <c r="B37" s="143" t="s">
        <v>1390</v>
      </c>
      <c r="C37" s="143"/>
      <c r="D37" s="143"/>
      <c r="E37" s="143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2.7142857142857144</v>
      </c>
      <c r="E38" s="52">
        <f>(C35+F35+I35+L35+O35+R35+U35)/7</f>
        <v>10.857142857142858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0.2857142857142857</v>
      </c>
      <c r="E39" s="52">
        <f>(D35+G35+J35+M35+P35+S35+V35)/7</f>
        <v>1.1428571428571428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3</v>
      </c>
      <c r="E41" s="60">
        <f>SUM(E38:E40)</f>
        <v>12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5" t="s">
        <v>322</v>
      </c>
      <c r="E42" s="175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2.8571428571428572</v>
      </c>
      <c r="E43" s="52">
        <f>(X35+AA35+AD35+AG35+AJ35+AM35+AP35)/7</f>
        <v>11.428571428571429</v>
      </c>
      <c r="F43" s="43">
        <f>G43/100*25</f>
        <v>2.2857142857142856</v>
      </c>
      <c r="G43" s="52">
        <f>(AS35+AV35+AY35+BB35+BE35+BH35+BK35)/7</f>
        <v>9.1428571428571423</v>
      </c>
      <c r="H43" s="43">
        <f>I43/100*25</f>
        <v>2.7142857142857144</v>
      </c>
      <c r="I43" s="52">
        <f>(BN35+BQ35+BT35+BW35+BZ35+CC35+CF35)/7</f>
        <v>10.857142857142858</v>
      </c>
      <c r="J43" s="43">
        <f>K43/100*25</f>
        <v>2.5714285714285716</v>
      </c>
      <c r="K43" s="52">
        <f>(CI35+CL35+CO35+CR35+CU35+CX35+DA35)/7</f>
        <v>10.285714285714286</v>
      </c>
    </row>
    <row r="44" spans="1:254" x14ac:dyDescent="0.25">
      <c r="B44" s="51" t="s">
        <v>757</v>
      </c>
      <c r="C44" s="51" t="s">
        <v>759</v>
      </c>
      <c r="D44" s="59">
        <f>E44/100*25</f>
        <v>0.14285714285714285</v>
      </c>
      <c r="E44" s="52">
        <f>(Y35+AB35+AE35+AH35+AK35+AN35+AQ35)/7</f>
        <v>0.5714285714285714</v>
      </c>
      <c r="F44" s="43">
        <f>G44/100*25</f>
        <v>0.7142857142857143</v>
      </c>
      <c r="G44" s="52">
        <f>(AT35+AW35+AZ35+BC35+BF35+BI35+BL35)/7</f>
        <v>2.8571428571428572</v>
      </c>
      <c r="H44" s="43">
        <f>I44/100*25</f>
        <v>0.2857142857142857</v>
      </c>
      <c r="I44" s="52">
        <f>(BO35+BR35+BU35+BX35+CA35+CD35+CG35)/7</f>
        <v>1.1428571428571428</v>
      </c>
      <c r="J44" s="43">
        <f>K44/100*25</f>
        <v>0.42857142857142849</v>
      </c>
      <c r="K44" s="52">
        <f>(CJ35+CM35+CP35+CS35+CV35+CY35+DB35)/7</f>
        <v>1.7142857142857142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3</v>
      </c>
      <c r="E46" s="57">
        <f t="shared" si="8"/>
        <v>12</v>
      </c>
      <c r="F46" s="56">
        <f t="shared" si="8"/>
        <v>3</v>
      </c>
      <c r="G46" s="56">
        <f t="shared" si="8"/>
        <v>12</v>
      </c>
      <c r="H46" s="56">
        <f t="shared" si="8"/>
        <v>3</v>
      </c>
      <c r="I46" s="56">
        <f t="shared" si="8"/>
        <v>12</v>
      </c>
      <c r="J46" s="56">
        <f>SUM(J43:J45)</f>
        <v>3</v>
      </c>
      <c r="K46" s="56">
        <f>SUM(K43:K45)</f>
        <v>12</v>
      </c>
    </row>
    <row r="47" spans="1:254" x14ac:dyDescent="0.25">
      <c r="B47" s="51" t="s">
        <v>755</v>
      </c>
      <c r="C47" s="51" t="s">
        <v>761</v>
      </c>
      <c r="D47" s="59">
        <f>E47/100*25</f>
        <v>2.7142857142857144</v>
      </c>
      <c r="E47" s="52">
        <f>(DD35+DG35+DJ35+DM35+DP35+DS35+DV35)/7</f>
        <v>10.857142857142858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2.7142857142857144</v>
      </c>
      <c r="E48" s="52">
        <f>(DD35+DG35+DJ35+DM35+DP35+DS35+DV35)/7</f>
        <v>10.857142857142858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5.4285714285714288</v>
      </c>
      <c r="E50" s="60">
        <f>SUM(E47:E49)</f>
        <v>21.714285714285715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5" t="s">
        <v>330</v>
      </c>
      <c r="E51" s="175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4" t="s">
        <v>43</v>
      </c>
      <c r="M51" s="144"/>
    </row>
    <row r="52" spans="2:13" x14ac:dyDescent="0.25">
      <c r="B52" s="51" t="s">
        <v>755</v>
      </c>
      <c r="C52" s="51" t="s">
        <v>760</v>
      </c>
      <c r="D52" s="59">
        <f>E52/100*25</f>
        <v>0.42857142857142849</v>
      </c>
      <c r="E52" s="52">
        <f>(DY35+EB35+EE35+EH35+EK35+EN35+EQ35)/7</f>
        <v>1.7142857142857142</v>
      </c>
      <c r="F52" s="43">
        <f>G52/100*25</f>
        <v>2.1428571428571428</v>
      </c>
      <c r="G52" s="52">
        <f>(ET35+EW35+EZ35+FC35+FF35+FI35+FL35)/7</f>
        <v>8.5714285714285712</v>
      </c>
      <c r="H52" s="43">
        <f>I52/100*25</f>
        <v>1.2857142857142858</v>
      </c>
      <c r="I52" s="52">
        <f>(FO35+FR35+FU35+FX35+GA35+GD35+GG35)/7</f>
        <v>5.1428571428571432</v>
      </c>
      <c r="J52" s="43">
        <f>K52/100*25</f>
        <v>1.714285714285714</v>
      </c>
      <c r="K52" s="52">
        <f>(GJ35+GM35+GP35+GS35+GV35+GY35+HB35)/7</f>
        <v>6.8571428571428568</v>
      </c>
      <c r="L52" s="3">
        <f>M52/100*25</f>
        <v>0.14285714285714285</v>
      </c>
      <c r="M52" s="32">
        <f>(HE35+HH35+HK35+HN35+HQ35+HT35+HW35)/7</f>
        <v>0.5714285714285714</v>
      </c>
    </row>
    <row r="53" spans="2:13" x14ac:dyDescent="0.25">
      <c r="B53" s="51" t="s">
        <v>757</v>
      </c>
      <c r="C53" s="51" t="s">
        <v>760</v>
      </c>
      <c r="D53" s="59">
        <f>E53/100*25</f>
        <v>2.5714285714285716</v>
      </c>
      <c r="E53" s="52">
        <f>(DZ35+EC35+EF35+EI35+EL35+EO35+ER35)/7</f>
        <v>10.285714285714286</v>
      </c>
      <c r="F53" s="43">
        <f>G53/100*25</f>
        <v>0.85714285714285698</v>
      </c>
      <c r="G53" s="52">
        <f>(EU35+EX35+FA35+FD35+FG35+FJ35+FM35)/7</f>
        <v>3.4285714285714284</v>
      </c>
      <c r="H53" s="43">
        <f>I53/100*25</f>
        <v>1.714285714285714</v>
      </c>
      <c r="I53" s="52">
        <f>(FP35+FS35+FV35+FY35+GB35+GE35+GH35)/7</f>
        <v>6.8571428571428568</v>
      </c>
      <c r="J53" s="43">
        <f>K53/100*25</f>
        <v>1.2857142857142858</v>
      </c>
      <c r="K53" s="52">
        <f>(GK35+GN35+GQ35+GT35+GW35+GZ35+HC35)/7</f>
        <v>5.1428571428571432</v>
      </c>
      <c r="L53" s="3">
        <f>M53/100*25</f>
        <v>2.4285714285714284</v>
      </c>
      <c r="M53" s="32">
        <f>(HF35+HI35+HL35+HO35+HR35+HU35+HX35)/7</f>
        <v>9.7142857142857135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0.42857142857142849</v>
      </c>
      <c r="M54" s="32">
        <f>(HG35+HJ35+HM35+HP35+HS35+HV35+HY35)/7</f>
        <v>1.7142857142857142</v>
      </c>
    </row>
    <row r="55" spans="2:13" x14ac:dyDescent="0.25">
      <c r="B55" s="51"/>
      <c r="C55" s="51"/>
      <c r="D55" s="57">
        <f t="shared" ref="D55:K55" si="9">SUM(D52:D54)</f>
        <v>3</v>
      </c>
      <c r="E55" s="57">
        <f t="shared" si="9"/>
        <v>12</v>
      </c>
      <c r="F55" s="56">
        <f t="shared" si="9"/>
        <v>3</v>
      </c>
      <c r="G55" s="56">
        <f t="shared" si="9"/>
        <v>12</v>
      </c>
      <c r="H55" s="56">
        <f t="shared" si="9"/>
        <v>3</v>
      </c>
      <c r="I55" s="56">
        <f t="shared" si="9"/>
        <v>12</v>
      </c>
      <c r="J55" s="56">
        <f t="shared" si="9"/>
        <v>3</v>
      </c>
      <c r="K55" s="56">
        <f t="shared" si="9"/>
        <v>12</v>
      </c>
      <c r="L55" s="33">
        <f>SUM(L52:L54)</f>
        <v>2.9999999999999996</v>
      </c>
      <c r="M55" s="33">
        <f>SUM(M52:M54)</f>
        <v>11.999999999999998</v>
      </c>
    </row>
    <row r="56" spans="2:13" x14ac:dyDescent="0.25">
      <c r="B56" s="51" t="s">
        <v>755</v>
      </c>
      <c r="C56" s="51" t="s">
        <v>762</v>
      </c>
      <c r="D56" s="59">
        <f>E56/100*25</f>
        <v>2.5714285714285716</v>
      </c>
      <c r="E56" s="52">
        <f>(HZ35+IC35+IF35+II35+IL35+IO35+IR35)/7</f>
        <v>10.285714285714286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0.42857142857142849</v>
      </c>
      <c r="E57" s="52">
        <f>(IA35+ID35+IG35+IJ35+IM35+IP35+IS35)/7</f>
        <v>1.7142857142857142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3</v>
      </c>
      <c r="E59" s="57">
        <f>SUM(E56:E58)</f>
        <v>12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student</cp:lastModifiedBy>
  <dcterms:created xsi:type="dcterms:W3CDTF">2022-12-22T06:57:03Z</dcterms:created>
  <dcterms:modified xsi:type="dcterms:W3CDTF">2025-05-20T06:25:55Z</dcterms:modified>
</cp:coreProperties>
</file>